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to_zošit" defaultThemeVersion="164011"/>
  <bookViews>
    <workbookView xWindow="0" yWindow="0" windowWidth="22260" windowHeight="12645"/>
  </bookViews>
  <sheets>
    <sheet name="Dôsledky na verejný dlh" sheetId="1" r:id="rId1"/>
    <sheet name="Pomocný hárok" sheetId="2" state="very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D13" i="1"/>
  <c r="G23" i="1" l="1"/>
  <c r="G18" i="1" l="1"/>
  <c r="D4" i="2" l="1"/>
  <c r="B3" i="2"/>
  <c r="D19" i="1" l="1"/>
</calcChain>
</file>

<file path=xl/sharedStrings.xml><?xml version="1.0" encoding="utf-8"?>
<sst xmlns="http://schemas.openxmlformats.org/spreadsheetml/2006/main" count="33" uniqueCount="28">
  <si>
    <t>Kapitálové výdavky [€]</t>
  </si>
  <si>
    <t>→</t>
  </si>
  <si>
    <t>Grant (EÚ) [€]</t>
  </si>
  <si>
    <t>FN (EÚ) [€]</t>
  </si>
  <si>
    <t>1. Financovanie z verejných zdrojov [%]</t>
  </si>
  <si>
    <t>≥</t>
  </si>
  <si>
    <t>&gt;</t>
  </si>
  <si>
    <t>Financovanie z verejných a/alebo Eúzdrojov:</t>
  </si>
  <si>
    <t>Testy Eurostatu:</t>
  </si>
  <si>
    <t>Výpočítané hodnoty:</t>
  </si>
  <si>
    <t>Hodnoty na vyplnenie:</t>
  </si>
  <si>
    <t>Spôsob financovania:</t>
  </si>
  <si>
    <t>Grant (verejné národné zdroje) [€]</t>
  </si>
  <si>
    <t>FN (verejné národné zdroje) [€]</t>
  </si>
  <si>
    <t>Garantované úspory [%]</t>
  </si>
  <si>
    <t>Garantované ročné úspory [€]</t>
  </si>
  <si>
    <t>Ročné platby za GES [€]</t>
  </si>
  <si>
    <t>2. Ʃ garantované úspory ≥ Ʃ platby za GES + nenávratné financovanie z verejných národných zdrojov (grant)</t>
  </si>
  <si>
    <t>Trvanie zmluvy [rokov]</t>
  </si>
  <si>
    <t>Priemerné ročné náklady na energiu 
pred realizáciou projektu GES [€]</t>
  </si>
  <si>
    <t>Posúdenie dôsledkov na výšku dlhu verejnej správy</t>
  </si>
  <si>
    <t>Investičné náklady poskytovateľa GES [€]</t>
  </si>
  <si>
    <r>
      <rPr>
        <b/>
        <i/>
        <sz val="14"/>
        <color theme="1"/>
        <rFont val="Calibri"/>
        <family val="2"/>
        <charset val="238"/>
        <scheme val="minor"/>
      </rPr>
      <t>Použité skratky:</t>
    </r>
    <r>
      <rPr>
        <sz val="11"/>
        <color theme="1"/>
        <rFont val="Calibri"/>
        <family val="2"/>
        <scheme val="minor"/>
      </rPr>
      <t xml:space="preserve">
</t>
    </r>
    <r>
      <rPr>
        <b/>
        <sz val="11"/>
        <color theme="1"/>
        <rFont val="Calibri"/>
        <family val="2"/>
        <charset val="238"/>
        <scheme val="minor"/>
      </rPr>
      <t>GES</t>
    </r>
    <r>
      <rPr>
        <sz val="11"/>
        <color theme="1"/>
        <rFont val="Calibri"/>
        <family val="2"/>
        <scheme val="minor"/>
      </rPr>
      <t xml:space="preserve"> - garantovaná energetická služba
</t>
    </r>
    <r>
      <rPr>
        <b/>
        <sz val="11"/>
        <color theme="1"/>
        <rFont val="Calibri"/>
        <family val="2"/>
        <charset val="238"/>
        <scheme val="minor"/>
      </rPr>
      <t>FN</t>
    </r>
    <r>
      <rPr>
        <sz val="11"/>
        <color theme="1"/>
        <rFont val="Calibri"/>
        <family val="2"/>
        <scheme val="minor"/>
      </rPr>
      <t xml:space="preserve"> - finančné nástroje
</t>
    </r>
    <r>
      <rPr>
        <b/>
        <sz val="11"/>
        <color theme="1"/>
        <rFont val="Calibri"/>
        <family val="2"/>
        <charset val="238"/>
        <scheme val="minor"/>
      </rPr>
      <t>EÚ</t>
    </r>
    <r>
      <rPr>
        <sz val="11"/>
        <color theme="1"/>
        <rFont val="Calibri"/>
        <family val="2"/>
        <charset val="238"/>
        <scheme val="minor"/>
      </rPr>
      <t xml:space="preserve"> - Európska únia</t>
    </r>
    <r>
      <rPr>
        <sz val="11"/>
        <color theme="1"/>
        <rFont val="Calibri"/>
        <family val="2"/>
        <scheme val="minor"/>
      </rPr>
      <t xml:space="preserve">
</t>
    </r>
    <r>
      <rPr>
        <b/>
        <i/>
        <sz val="11"/>
        <color theme="1"/>
        <rFont val="Calibri"/>
        <family val="2"/>
        <charset val="238"/>
        <scheme val="minor"/>
      </rPr>
      <t xml:space="preserve">
</t>
    </r>
    <r>
      <rPr>
        <b/>
        <i/>
        <sz val="14"/>
        <color theme="1"/>
        <rFont val="Calibri"/>
        <family val="2"/>
        <charset val="238"/>
        <scheme val="minor"/>
      </rPr>
      <t>Použité pojmy:</t>
    </r>
    <r>
      <rPr>
        <sz val="11"/>
        <color theme="1"/>
        <rFont val="Calibri"/>
        <family val="2"/>
        <scheme val="minor"/>
      </rPr>
      <t xml:space="preserve">
</t>
    </r>
    <r>
      <rPr>
        <b/>
        <sz val="11"/>
        <color theme="1"/>
        <rFont val="Calibri"/>
        <family val="2"/>
        <charset val="238"/>
        <scheme val="minor"/>
      </rPr>
      <t>Priemerné ročné náklady na energiu pred realizáciou projektu GES</t>
    </r>
    <r>
      <rPr>
        <sz val="11"/>
        <color theme="1"/>
        <rFont val="Calibri"/>
        <family val="2"/>
        <charset val="238"/>
        <scheme val="minor"/>
      </rPr>
      <t xml:space="preserve"> - priemer ročných hodnôt za predchádzajúce kalendárne roky pred výkonom energetického auditu, ktoré odporúčame zohľadniť voči aktuálnym dennostupňom v danom roku.</t>
    </r>
    <r>
      <rPr>
        <sz val="11"/>
        <color theme="1"/>
        <rFont val="Calibri"/>
        <family val="2"/>
        <scheme val="minor"/>
      </rPr>
      <t xml:space="preserve">
</t>
    </r>
    <r>
      <rPr>
        <b/>
        <sz val="11"/>
        <color theme="1"/>
        <rFont val="Calibri"/>
        <family val="2"/>
        <charset val="238"/>
        <scheme val="minor"/>
      </rPr>
      <t>Garantované ročné úspory</t>
    </r>
    <r>
      <rPr>
        <sz val="11"/>
        <color theme="1"/>
        <rFont val="Calibri"/>
        <family val="2"/>
        <scheme val="minor"/>
      </rPr>
      <t xml:space="preserve"> - výška úspory energie, úspory nákladov súvisiacich s energiou a/alebo príjmy súvisiace s energiou garantované v rámci GES.
</t>
    </r>
    <r>
      <rPr>
        <b/>
        <sz val="11"/>
        <color theme="1"/>
        <rFont val="Calibri"/>
        <family val="2"/>
        <charset val="238"/>
        <scheme val="minor"/>
      </rPr>
      <t>Trvanie zmluvy</t>
    </r>
    <r>
      <rPr>
        <sz val="11"/>
        <color theme="1"/>
        <rFont val="Calibri"/>
        <family val="2"/>
        <scheme val="minor"/>
      </rPr>
      <t xml:space="preserve">:
→ </t>
    </r>
    <r>
      <rPr>
        <i/>
        <sz val="11"/>
        <color theme="1"/>
        <rFont val="Calibri"/>
        <family val="2"/>
        <charset val="238"/>
        <scheme val="minor"/>
      </rPr>
      <t>8 až 10 rokov</t>
    </r>
    <r>
      <rPr>
        <sz val="11"/>
        <color theme="1"/>
        <rFont val="Calibri"/>
        <family val="2"/>
        <scheme val="minor"/>
      </rPr>
      <t xml:space="preserve"> - veľmi veľká pravdepodobnosť získania poskytovateľa GES;
→ </t>
    </r>
    <r>
      <rPr>
        <i/>
        <sz val="11"/>
        <color theme="1"/>
        <rFont val="Calibri"/>
        <family val="2"/>
        <charset val="238"/>
        <scheme val="minor"/>
      </rPr>
      <t>10 až 15 rokov</t>
    </r>
    <r>
      <rPr>
        <sz val="11"/>
        <color theme="1"/>
        <rFont val="Calibri"/>
        <family val="2"/>
        <scheme val="minor"/>
      </rPr>
      <t xml:space="preserve"> - veľká pravdepodobnosť získania poskytovateľa GES;
→ </t>
    </r>
    <r>
      <rPr>
        <i/>
        <sz val="11"/>
        <color theme="1"/>
        <rFont val="Calibri"/>
        <family val="2"/>
        <charset val="238"/>
        <scheme val="minor"/>
      </rPr>
      <t>15 až 20 rokov</t>
    </r>
    <r>
      <rPr>
        <sz val="11"/>
        <color theme="1"/>
        <rFont val="Calibri"/>
        <family val="2"/>
        <scheme val="minor"/>
      </rPr>
      <t xml:space="preserve"> - mierna pravdepodobnosť získania poskytovateľa GES;
→ </t>
    </r>
    <r>
      <rPr>
        <i/>
        <sz val="11"/>
        <color theme="1"/>
        <rFont val="Calibri"/>
        <family val="2"/>
        <charset val="238"/>
        <scheme val="minor"/>
      </rPr>
      <t>20 až 25 rokov</t>
    </r>
    <r>
      <rPr>
        <sz val="11"/>
        <color theme="1"/>
        <rFont val="Calibri"/>
        <family val="2"/>
        <scheme val="minor"/>
      </rPr>
      <t xml:space="preserve"> - malá pravdepodobnosť získania poskytovateľa GES;
→ </t>
    </r>
    <r>
      <rPr>
        <i/>
        <sz val="11"/>
        <color theme="1"/>
        <rFont val="Calibri"/>
        <family val="2"/>
        <charset val="238"/>
        <scheme val="minor"/>
      </rPr>
      <t>25 a viac rokov</t>
    </r>
    <r>
      <rPr>
        <sz val="11"/>
        <color theme="1"/>
        <rFont val="Calibri"/>
        <family val="2"/>
        <scheme val="minor"/>
      </rPr>
      <t xml:space="preserve"> - veľmi malá pravdepodobnosť získania poskytovateľa GES.
</t>
    </r>
    <r>
      <rPr>
        <b/>
        <sz val="11"/>
        <color theme="1"/>
        <rFont val="Calibri"/>
        <family val="2"/>
        <charset val="238"/>
        <scheme val="minor"/>
      </rPr>
      <t>Ročné platby za GES</t>
    </r>
    <r>
      <rPr>
        <sz val="11"/>
        <color theme="1"/>
        <rFont val="Calibri"/>
        <family val="2"/>
        <scheme val="minor"/>
      </rPr>
      <t xml:space="preserve"> - bežné platby, ktoré zaplatí prijímateľ GES poskytovateľovi GES počas prevádzkovej fázy, spojené so zhodnotením aktíva GES a/alebo poskytovaním súvisiacich služieb (napr. údržba aktíva GES, sledovanie spotreby energie).
</t>
    </r>
    <r>
      <rPr>
        <b/>
        <sz val="11"/>
        <color theme="1"/>
        <rFont val="Calibri"/>
        <family val="2"/>
        <charset val="238"/>
        <scheme val="minor"/>
      </rPr>
      <t>Grant</t>
    </r>
    <r>
      <rPr>
        <sz val="11"/>
        <color theme="1"/>
        <rFont val="Calibri"/>
        <family val="2"/>
        <scheme val="minor"/>
      </rPr>
      <t xml:space="preserve"> - dotácia vo forme nenávratného zdroja financovania alebo návratného zdroja financovania, ktorý sa môže úplne alebo čiastočne uhradiť bez úroku.
</t>
    </r>
    <r>
      <rPr>
        <b/>
        <sz val="11"/>
        <color theme="1"/>
        <rFont val="Calibri"/>
        <family val="2"/>
        <charset val="238"/>
        <scheme val="minor"/>
      </rPr>
      <t xml:space="preserve">Finančné nástroje - </t>
    </r>
    <r>
      <rPr>
        <sz val="11"/>
        <color theme="1"/>
        <rFont val="Calibri"/>
        <family val="2"/>
        <charset val="238"/>
        <scheme val="minor"/>
      </rPr>
      <t xml:space="preserve">opatrenia finančnej podpory EÚ poskytované z rozpočtu na doplnkovej báze s cieľom dosiahnuť jeden alebo viaceré konkrétne ciele politík EÚ. Takéto nástroje môžu mať podobu kapitálových alebo kvázi kapitálových investícií, úverov, záruk alebo iných nástrojov na zdieľanie rizika a v prípade potreby sa môžu kombinovať s grantmi. Koordinačným orgánom pre finančné nástroje v SR je Ministerstvo financií SR. V SR sa v programovom období 2014-2020 rozhodlo o implementácií finančných nástrojov prostredníctvom integrovanej štruktúry Slovak Investment Holding, a.s.
</t>
    </r>
    <r>
      <rPr>
        <b/>
        <sz val="11"/>
        <color theme="1"/>
        <rFont val="Calibri"/>
        <family val="2"/>
        <charset val="238"/>
        <scheme val="minor"/>
      </rPr>
      <t>Kapitálové výdavky</t>
    </r>
    <r>
      <rPr>
        <sz val="11"/>
        <color theme="1"/>
        <rFont val="Calibri"/>
        <family val="2"/>
        <charset val="238"/>
        <scheme val="minor"/>
      </rPr>
      <t xml:space="preserve"> - na účely posúdenia dôsledkov na výšku dlhu verejnej správy sa pod kapitálovými výdavkami rozumie súčet i</t>
    </r>
    <r>
      <rPr>
        <i/>
        <sz val="11"/>
        <color theme="1"/>
        <rFont val="Calibri"/>
        <family val="2"/>
        <charset val="238"/>
        <scheme val="minor"/>
      </rPr>
      <t>nvestičných nákladov poskytovateľa GES</t>
    </r>
    <r>
      <rPr>
        <sz val="11"/>
        <color theme="1"/>
        <rFont val="Calibri"/>
        <family val="2"/>
        <charset val="238"/>
        <scheme val="minor"/>
      </rPr>
      <t xml:space="preserve">, </t>
    </r>
    <r>
      <rPr>
        <i/>
        <sz val="11"/>
        <color theme="1"/>
        <rFont val="Calibri"/>
        <family val="2"/>
        <charset val="238"/>
        <scheme val="minor"/>
      </rPr>
      <t xml:space="preserve">grantu z verejných národných zdrojov </t>
    </r>
    <r>
      <rPr>
        <sz val="11"/>
        <color theme="1"/>
        <rFont val="Calibri"/>
        <family val="2"/>
        <charset val="238"/>
        <scheme val="minor"/>
      </rPr>
      <t xml:space="preserve">a </t>
    </r>
    <r>
      <rPr>
        <i/>
        <sz val="11"/>
        <color theme="1"/>
        <rFont val="Calibri"/>
        <family val="2"/>
        <charset val="238"/>
        <scheme val="minor"/>
      </rPr>
      <t>grantu zo zdrojov EÚ</t>
    </r>
    <r>
      <rPr>
        <sz val="11"/>
        <color theme="1"/>
        <rFont val="Calibri"/>
        <family val="2"/>
        <charset val="238"/>
        <scheme val="minor"/>
      </rPr>
      <t>.</t>
    </r>
  </si>
  <si>
    <r>
      <rPr>
        <b/>
        <sz val="11"/>
        <color rgb="FFC00000"/>
        <rFont val="Calibri"/>
        <family val="2"/>
        <charset val="238"/>
        <scheme val="minor"/>
      </rPr>
      <t>Upozornenie:</t>
    </r>
    <r>
      <rPr>
        <b/>
        <sz val="11"/>
        <color theme="1"/>
        <rFont val="Calibri"/>
        <family val="2"/>
        <charset val="238"/>
        <scheme val="minor"/>
      </rPr>
      <t xml:space="preserve"> Tento nástroj má výlučne informatívny charakter. Výsledky vypočítané týmto nástrojom nesmú nahradiť detailné ekomomické hodnotenie. SIEA nepreberá zodpovednosť 
za akýkoľvek druh škody alebo straty, ktoré môžu vzniknúť použitím výsledkov vypočítaných týmto nástrojom.</t>
    </r>
  </si>
  <si>
    <r>
      <t xml:space="preserve">(s </t>
    </r>
    <r>
      <rPr>
        <u/>
        <sz val="11"/>
        <color theme="1"/>
        <rFont val="Calibri"/>
        <family val="2"/>
        <charset val="238"/>
        <scheme val="minor"/>
      </rPr>
      <t>miernym</t>
    </r>
    <r>
      <rPr>
        <sz val="11"/>
        <color theme="1"/>
        <rFont val="Calibri"/>
        <family val="2"/>
        <scheme val="minor"/>
      </rPr>
      <t xml:space="preserve"> dôrazom na štatistické posúdenie
dôsledkov na výšku dlhu verejnej správy)</t>
    </r>
  </si>
  <si>
    <r>
      <t xml:space="preserve">(s </t>
    </r>
    <r>
      <rPr>
        <u/>
        <sz val="11"/>
        <color theme="1"/>
        <rFont val="Calibri"/>
        <family val="2"/>
        <charset val="238"/>
        <scheme val="minor"/>
      </rPr>
      <t>veľkým</t>
    </r>
    <r>
      <rPr>
        <sz val="11"/>
        <color theme="1"/>
        <rFont val="Calibri"/>
        <family val="2"/>
        <scheme val="minor"/>
      </rPr>
      <t xml:space="preserve"> dôrazom na štatistické posúdenie
dôsledkov na výšku dlhu verejnej správy)</t>
    </r>
  </si>
  <si>
    <r>
      <t xml:space="preserve">(s </t>
    </r>
    <r>
      <rPr>
        <u/>
        <sz val="11"/>
        <color theme="1"/>
        <rFont val="Calibri"/>
        <family val="2"/>
        <charset val="238"/>
        <scheme val="minor"/>
      </rPr>
      <t>veľmi veľkým</t>
    </r>
    <r>
      <rPr>
        <sz val="11"/>
        <color theme="1"/>
        <rFont val="Calibri"/>
        <family val="2"/>
        <scheme val="minor"/>
      </rPr>
      <t xml:space="preserve"> dôrazom na štatistické posúdenie
dôsledkov na výšku dlhu verejnej správy)</t>
    </r>
  </si>
  <si>
    <t>(zaradená do súvahy subjektu verejnej správy
s dôsledkami na výšku dlhu verejnej správy)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</si>
</sst>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20"/>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rgb="FFC00000"/>
      <name val="Calibri"/>
      <family val="2"/>
      <charset val="238"/>
      <scheme val="minor"/>
    </font>
    <font>
      <b/>
      <i/>
      <sz val="14"/>
      <color rgb="FF006192"/>
      <name val="Calibri"/>
      <family val="2"/>
      <charset val="238"/>
      <scheme val="minor"/>
    </font>
    <font>
      <b/>
      <sz val="18"/>
      <color theme="1"/>
      <name val="Calibri"/>
      <family val="2"/>
      <charset val="238"/>
      <scheme val="minor"/>
    </font>
    <font>
      <i/>
      <sz val="11"/>
      <color theme="1"/>
      <name val="Calibri"/>
      <family val="2"/>
      <charset val="238"/>
      <scheme val="minor"/>
    </font>
    <font>
      <b/>
      <i/>
      <sz val="14"/>
      <color theme="1"/>
      <name val="Calibri"/>
      <family val="2"/>
      <charset val="238"/>
      <scheme val="minor"/>
    </font>
    <font>
      <u/>
      <sz val="11"/>
      <color theme="1"/>
      <name val="Calibri"/>
      <family val="2"/>
      <charset val="238"/>
      <scheme val="minor"/>
    </font>
  </fonts>
  <fills count="6">
    <fill>
      <patternFill patternType="none"/>
    </fill>
    <fill>
      <patternFill patternType="gray125"/>
    </fill>
    <fill>
      <patternFill patternType="solid">
        <fgColor rgb="FFFFFF8B"/>
        <bgColor indexed="64"/>
      </patternFill>
    </fill>
    <fill>
      <patternFill patternType="solid">
        <fgColor rgb="FFB9E8FF"/>
        <bgColor indexed="64"/>
      </patternFill>
    </fill>
    <fill>
      <patternFill patternType="solid">
        <fgColor rgb="FFE0E0E0"/>
        <bgColor indexed="64"/>
      </patternFill>
    </fill>
    <fill>
      <patternFill patternType="solid">
        <fgColor theme="0" tint="-0.14999847407452621"/>
        <bgColor indexed="64"/>
      </patternFill>
    </fill>
  </fills>
  <borders count="27">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bottom style="medium">
        <color rgb="FFC00000"/>
      </bottom>
      <diagonal/>
    </border>
  </borders>
  <cellStyleXfs count="2">
    <xf numFmtId="0" fontId="0" fillId="0" borderId="0"/>
    <xf numFmtId="9" fontId="5" fillId="0" borderId="0" applyFont="0" applyFill="0" applyBorder="0" applyAlignment="0" applyProtection="0"/>
  </cellStyleXfs>
  <cellXfs count="60">
    <xf numFmtId="0" fontId="0" fillId="0" borderId="0" xfId="0"/>
    <xf numFmtId="0" fontId="4" fillId="0" borderId="0" xfId="0" applyFont="1"/>
    <xf numFmtId="0" fontId="0" fillId="0" borderId="0" xfId="0" applyNumberFormat="1"/>
    <xf numFmtId="0" fontId="0" fillId="0" borderId="0"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17" xfId="0" applyFont="1" applyBorder="1" applyAlignment="1">
      <alignmen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18" xfId="0" applyFont="1" applyBorder="1" applyAlignment="1">
      <alignment vertical="center" wrapText="1"/>
    </xf>
    <xf numFmtId="0" fontId="0" fillId="0" borderId="20" xfId="0" applyBorder="1" applyAlignment="1">
      <alignment vertical="center"/>
    </xf>
    <xf numFmtId="0" fontId="6" fillId="0" borderId="21" xfId="0" applyFont="1" applyBorder="1" applyAlignment="1">
      <alignment vertical="center" wrapText="1"/>
    </xf>
    <xf numFmtId="0" fontId="6" fillId="0" borderId="7" xfId="0" applyFont="1" applyBorder="1" applyAlignment="1">
      <alignment vertical="center" wrapText="1"/>
    </xf>
    <xf numFmtId="9" fontId="0" fillId="0" borderId="8" xfId="1" applyFont="1" applyFill="1" applyBorder="1" applyAlignment="1">
      <alignment vertical="center"/>
    </xf>
    <xf numFmtId="0" fontId="0" fillId="0" borderId="8" xfId="0" applyBorder="1" applyAlignment="1">
      <alignment vertical="center"/>
    </xf>
    <xf numFmtId="0" fontId="6" fillId="0" borderId="8" xfId="0" applyFont="1" applyBorder="1" applyAlignment="1">
      <alignment vertical="center" wrapText="1"/>
    </xf>
    <xf numFmtId="3" fontId="0" fillId="0" borderId="9" xfId="0" applyNumberFormat="1" applyBorder="1" applyAlignment="1">
      <alignment vertical="center"/>
    </xf>
    <xf numFmtId="0" fontId="6" fillId="0" borderId="0" xfId="0" applyFont="1" applyFill="1" applyBorder="1" applyAlignment="1">
      <alignment horizontal="right" vertical="center" wrapText="1"/>
    </xf>
    <xf numFmtId="0" fontId="6" fillId="0" borderId="10"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2"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2" xfId="0" applyNumberFormat="1" applyFill="1" applyBorder="1" applyAlignment="1">
      <alignment horizontal="center" vertical="center"/>
    </xf>
    <xf numFmtId="3" fontId="0" fillId="0" borderId="4" xfId="0" applyNumberFormat="1" applyFill="1" applyBorder="1" applyAlignment="1">
      <alignment horizontal="center" vertical="center"/>
    </xf>
    <xf numFmtId="9" fontId="0" fillId="0" borderId="19" xfId="1" applyFont="1" applyFill="1" applyBorder="1" applyAlignment="1">
      <alignment horizontal="center" vertical="center"/>
    </xf>
    <xf numFmtId="3" fontId="0" fillId="0" borderId="22" xfId="0" applyNumberFormat="1" applyBorder="1" applyAlignment="1">
      <alignment horizontal="center" vertical="center"/>
    </xf>
    <xf numFmtId="0" fontId="8" fillId="2" borderId="11" xfId="0" applyFont="1" applyFill="1" applyBorder="1" applyAlignment="1">
      <alignment horizontal="left" vertical="center"/>
    </xf>
    <xf numFmtId="164" fontId="8" fillId="2" borderId="11" xfId="1" applyNumberFormat="1" applyFont="1" applyFill="1" applyBorder="1" applyAlignment="1">
      <alignment horizontal="left" vertical="center"/>
    </xf>
    <xf numFmtId="0" fontId="0" fillId="0" borderId="26" xfId="0" applyBorder="1" applyAlignment="1"/>
    <xf numFmtId="0" fontId="2" fillId="0" borderId="0" xfId="0" applyFont="1" applyAlignment="1">
      <alignment horizontal="left" wrapText="1"/>
    </xf>
    <xf numFmtId="0" fontId="3" fillId="0" borderId="0" xfId="0" applyFont="1" applyAlignment="1">
      <alignment horizontal="left"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xf numFmtId="3" fontId="0" fillId="0" borderId="22"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5" xfId="0" applyNumberFormat="1" applyFill="1" applyBorder="1" applyAlignment="1">
      <alignment horizontal="center" vertical="center"/>
    </xf>
    <xf numFmtId="3" fontId="0" fillId="0" borderId="15" xfId="0" applyNumberFormat="1" applyFill="1" applyBorder="1" applyAlignment="1">
      <alignment horizontal="center" vertical="center"/>
    </xf>
    <xf numFmtId="0" fontId="0" fillId="0" borderId="0" xfId="0" applyAlignment="1">
      <alignment wrapText="1"/>
    </xf>
    <xf numFmtId="0" fontId="0" fillId="0" borderId="0" xfId="0" applyFill="1" applyBorder="1" applyAlignment="1">
      <alignment horizontal="right" vertical="center" wrapText="1"/>
    </xf>
    <xf numFmtId="0" fontId="0" fillId="0" borderId="11" xfId="0" applyFill="1" applyBorder="1" applyAlignment="1">
      <alignment horizontal="right" vertical="center" wrapText="1"/>
    </xf>
  </cellXfs>
  <cellStyles count="2">
    <cellStyle name="Normálna" xfId="0" builtinId="0"/>
    <cellStyle name="Percentá" xfId="1" builtinId="5"/>
  </cellStyles>
  <dxfs count="0"/>
  <tableStyles count="0" defaultTableStyle="TableStyleMedium2" defaultPivotStyle="PivotStyleLight16"/>
  <colors>
    <mruColors>
      <color rgb="FFFFFF8B"/>
      <color rgb="FF0078B4"/>
      <color rgb="FF0083C4"/>
      <color rgb="FF006192"/>
      <color rgb="FFE0E0E0"/>
      <color rgb="FFFFD9D9"/>
      <color rgb="FFFFD1D1"/>
      <color rgb="FFFFCDCD"/>
      <color rgb="FFFFAFAF"/>
      <color rgb="FFB9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0</xdr:row>
      <xdr:rowOff>152400</xdr:rowOff>
    </xdr:from>
    <xdr:to>
      <xdr:col>7</xdr:col>
      <xdr:colOff>38562</xdr:colOff>
      <xdr:row>0</xdr:row>
      <xdr:rowOff>755956</xdr:rowOff>
    </xdr:to>
    <xdr:pic>
      <xdr:nvPicPr>
        <xdr:cNvPr id="3" name="Obrázok 2"/>
        <xdr:cNvPicPr>
          <a:picLocks noChangeAspect="1"/>
        </xdr:cNvPicPr>
      </xdr:nvPicPr>
      <xdr:blipFill>
        <a:blip xmlns:r="http://schemas.openxmlformats.org/officeDocument/2006/relationships" r:embed="rId1"/>
        <a:stretch>
          <a:fillRect/>
        </a:stretch>
      </xdr:blipFill>
      <xdr:spPr>
        <a:xfrm>
          <a:off x="561975" y="152400"/>
          <a:ext cx="5334462" cy="60355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B1:S28"/>
  <sheetViews>
    <sheetView showGridLines="0" tabSelected="1" zoomScaleNormal="100" workbookViewId="0">
      <selection activeCell="C15" sqref="C15:G16"/>
    </sheetView>
  </sheetViews>
  <sheetFormatPr defaultRowHeight="15" x14ac:dyDescent="0.25"/>
  <cols>
    <col min="1" max="1" width="2.42578125" customWidth="1"/>
    <col min="2" max="2" width="7.140625" customWidth="1"/>
    <col min="3" max="3" width="22.7109375" customWidth="1"/>
    <col min="4" max="4" width="13.140625" customWidth="1"/>
    <col min="5" max="5" width="3.7109375" customWidth="1"/>
    <col min="6" max="6" width="25.28515625" customWidth="1"/>
    <col min="7" max="7" width="13.42578125" customWidth="1"/>
    <col min="8" max="8" width="7" customWidth="1"/>
    <col min="19" max="19" width="9.140625" customWidth="1"/>
  </cols>
  <sheetData>
    <row r="1" spans="2:19" ht="74.25" customHeight="1" thickBot="1" x14ac:dyDescent="0.3">
      <c r="C1" s="30"/>
      <c r="D1" s="30"/>
      <c r="E1" s="30"/>
      <c r="F1" s="30"/>
      <c r="G1" s="30"/>
    </row>
    <row r="2" spans="2:19" ht="81.75" customHeight="1" thickBot="1" x14ac:dyDescent="0.3">
      <c r="B2" s="33" t="s">
        <v>23</v>
      </c>
      <c r="C2" s="34"/>
      <c r="D2" s="34"/>
      <c r="E2" s="34"/>
      <c r="F2" s="34"/>
      <c r="G2" s="34"/>
      <c r="H2" s="35"/>
    </row>
    <row r="3" spans="2:19" ht="15" customHeight="1" thickBot="1" x14ac:dyDescent="0.3"/>
    <row r="4" spans="2:19" ht="60" customHeight="1" thickBot="1" x14ac:dyDescent="0.3">
      <c r="C4" s="40" t="s">
        <v>20</v>
      </c>
      <c r="D4" s="41"/>
      <c r="E4" s="41"/>
      <c r="F4" s="41"/>
      <c r="G4" s="42"/>
      <c r="I4" s="31" t="s">
        <v>22</v>
      </c>
      <c r="J4" s="32"/>
      <c r="K4" s="32"/>
      <c r="L4" s="32"/>
      <c r="M4" s="32"/>
      <c r="N4" s="32"/>
      <c r="O4" s="32"/>
      <c r="P4" s="32"/>
      <c r="Q4" s="32"/>
      <c r="R4" s="32"/>
      <c r="S4" s="32"/>
    </row>
    <row r="5" spans="2:19" ht="30" customHeight="1" thickBot="1" x14ac:dyDescent="0.3">
      <c r="C5" s="43" t="s">
        <v>10</v>
      </c>
      <c r="D5" s="44"/>
      <c r="E5" s="44"/>
      <c r="F5" s="44"/>
      <c r="G5" s="45"/>
      <c r="I5" s="32"/>
      <c r="J5" s="32"/>
      <c r="K5" s="32"/>
      <c r="L5" s="32"/>
      <c r="M5" s="32"/>
      <c r="N5" s="32"/>
      <c r="O5" s="32"/>
      <c r="P5" s="32"/>
      <c r="Q5" s="32"/>
      <c r="R5" s="32"/>
      <c r="S5" s="32"/>
    </row>
    <row r="6" spans="2:19" ht="18" customHeight="1" thickBot="1" x14ac:dyDescent="0.3">
      <c r="C6" s="55"/>
      <c r="D6" s="56"/>
      <c r="E6" s="3"/>
      <c r="F6" s="49" t="s">
        <v>11</v>
      </c>
      <c r="G6" s="50"/>
      <c r="I6" s="32"/>
      <c r="J6" s="32"/>
      <c r="K6" s="32"/>
      <c r="L6" s="32"/>
      <c r="M6" s="32"/>
      <c r="N6" s="32"/>
      <c r="O6" s="32"/>
      <c r="P6" s="32"/>
      <c r="Q6" s="32"/>
      <c r="R6" s="32"/>
      <c r="S6" s="32"/>
    </row>
    <row r="7" spans="2:19" ht="30" x14ac:dyDescent="0.25">
      <c r="C7" s="51" t="s">
        <v>19</v>
      </c>
      <c r="D7" s="53">
        <v>52000</v>
      </c>
      <c r="E7" s="3"/>
      <c r="F7" s="7" t="s">
        <v>21</v>
      </c>
      <c r="G7" s="23">
        <v>263905</v>
      </c>
      <c r="I7" s="32"/>
      <c r="J7" s="32"/>
      <c r="K7" s="32"/>
      <c r="L7" s="32"/>
      <c r="M7" s="32"/>
      <c r="N7" s="32"/>
      <c r="O7" s="32"/>
      <c r="P7" s="32"/>
      <c r="Q7" s="32"/>
      <c r="R7" s="32"/>
      <c r="S7" s="32"/>
    </row>
    <row r="8" spans="2:19" ht="30" x14ac:dyDescent="0.25">
      <c r="C8" s="52"/>
      <c r="D8" s="54"/>
      <c r="E8" s="3"/>
      <c r="F8" s="8" t="s">
        <v>12</v>
      </c>
      <c r="G8" s="24">
        <v>0</v>
      </c>
      <c r="I8" s="32"/>
      <c r="J8" s="32"/>
      <c r="K8" s="32"/>
      <c r="L8" s="32"/>
      <c r="M8" s="32"/>
      <c r="N8" s="32"/>
      <c r="O8" s="32"/>
      <c r="P8" s="32"/>
      <c r="Q8" s="32"/>
      <c r="R8" s="32"/>
      <c r="S8" s="32"/>
    </row>
    <row r="9" spans="2:19" ht="30" x14ac:dyDescent="0.25">
      <c r="C9" s="8" t="s">
        <v>15</v>
      </c>
      <c r="D9" s="24">
        <v>16000</v>
      </c>
      <c r="E9" s="3"/>
      <c r="F9" s="8" t="s">
        <v>2</v>
      </c>
      <c r="G9" s="24">
        <v>0</v>
      </c>
      <c r="I9" s="32"/>
      <c r="J9" s="32"/>
      <c r="K9" s="32"/>
      <c r="L9" s="32"/>
      <c r="M9" s="32"/>
      <c r="N9" s="32"/>
      <c r="O9" s="32"/>
      <c r="P9" s="32"/>
      <c r="Q9" s="32"/>
      <c r="R9" s="32"/>
      <c r="S9" s="32"/>
    </row>
    <row r="10" spans="2:19" ht="30" x14ac:dyDescent="0.25">
      <c r="C10" s="8" t="s">
        <v>18</v>
      </c>
      <c r="D10" s="22">
        <v>8</v>
      </c>
      <c r="E10" s="3"/>
      <c r="F10" s="8" t="s">
        <v>13</v>
      </c>
      <c r="G10" s="24">
        <v>0</v>
      </c>
      <c r="I10" s="32"/>
      <c r="J10" s="32"/>
      <c r="K10" s="32"/>
      <c r="L10" s="32"/>
      <c r="M10" s="32"/>
      <c r="N10" s="32"/>
      <c r="O10" s="32"/>
      <c r="P10" s="32"/>
      <c r="Q10" s="32"/>
      <c r="R10" s="32"/>
      <c r="S10" s="32"/>
    </row>
    <row r="11" spans="2:19" ht="15.75" thickBot="1" x14ac:dyDescent="0.3">
      <c r="C11" s="9" t="s">
        <v>16</v>
      </c>
      <c r="D11" s="25">
        <v>26690</v>
      </c>
      <c r="E11" s="4"/>
      <c r="F11" s="9" t="s">
        <v>3</v>
      </c>
      <c r="G11" s="25">
        <v>0</v>
      </c>
      <c r="I11" s="32"/>
      <c r="J11" s="32"/>
      <c r="K11" s="32"/>
      <c r="L11" s="32"/>
      <c r="M11" s="32"/>
      <c r="N11" s="32"/>
      <c r="O11" s="32"/>
      <c r="P11" s="32"/>
      <c r="Q11" s="32"/>
      <c r="R11" s="32"/>
      <c r="S11" s="32"/>
    </row>
    <row r="12" spans="2:19" ht="30" customHeight="1" thickBot="1" x14ac:dyDescent="0.3">
      <c r="C12" s="43" t="s">
        <v>9</v>
      </c>
      <c r="D12" s="44"/>
      <c r="E12" s="44"/>
      <c r="F12" s="44"/>
      <c r="G12" s="45"/>
      <c r="I12" s="32"/>
      <c r="J12" s="32"/>
      <c r="K12" s="32"/>
      <c r="L12" s="32"/>
      <c r="M12" s="32"/>
      <c r="N12" s="32"/>
      <c r="O12" s="32"/>
      <c r="P12" s="32"/>
      <c r="Q12" s="32"/>
      <c r="R12" s="32"/>
      <c r="S12" s="32"/>
    </row>
    <row r="13" spans="2:19" ht="15.75" thickBot="1" x14ac:dyDescent="0.3">
      <c r="C13" s="10" t="s">
        <v>14</v>
      </c>
      <c r="D13" s="26">
        <f>D9/D7</f>
        <v>0.30769230769230771</v>
      </c>
      <c r="E13" s="11"/>
      <c r="F13" s="12" t="s">
        <v>0</v>
      </c>
      <c r="G13" s="27">
        <f>SUM(G7:G9)</f>
        <v>263905</v>
      </c>
      <c r="I13" s="32"/>
      <c r="J13" s="32"/>
      <c r="K13" s="32"/>
      <c r="L13" s="32"/>
      <c r="M13" s="32"/>
      <c r="N13" s="32"/>
      <c r="O13" s="32"/>
      <c r="P13" s="32"/>
      <c r="Q13" s="32"/>
      <c r="R13" s="32"/>
      <c r="S13" s="32"/>
    </row>
    <row r="14" spans="2:19" x14ac:dyDescent="0.25">
      <c r="C14" s="13"/>
      <c r="D14" s="14"/>
      <c r="E14" s="15"/>
      <c r="F14" s="16"/>
      <c r="G14" s="17"/>
      <c r="I14" s="32"/>
      <c r="J14" s="32"/>
      <c r="K14" s="32"/>
      <c r="L14" s="32"/>
      <c r="M14" s="32"/>
      <c r="N14" s="32"/>
      <c r="O14" s="32"/>
      <c r="P14" s="32"/>
      <c r="Q14" s="32"/>
      <c r="R14" s="32"/>
      <c r="S14" s="32"/>
    </row>
    <row r="15" spans="2:19" x14ac:dyDescent="0.25">
      <c r="C15" s="46" t="s">
        <v>8</v>
      </c>
      <c r="D15" s="47"/>
      <c r="E15" s="47"/>
      <c r="F15" s="47"/>
      <c r="G15" s="48"/>
      <c r="I15" s="32"/>
      <c r="J15" s="32"/>
      <c r="K15" s="32"/>
      <c r="L15" s="32"/>
      <c r="M15" s="32"/>
      <c r="N15" s="32"/>
      <c r="O15" s="32"/>
      <c r="P15" s="32"/>
      <c r="Q15" s="32"/>
      <c r="R15" s="32"/>
      <c r="S15" s="32"/>
    </row>
    <row r="16" spans="2:19" x14ac:dyDescent="0.25">
      <c r="C16" s="46"/>
      <c r="D16" s="47"/>
      <c r="E16" s="47"/>
      <c r="F16" s="47"/>
      <c r="G16" s="48"/>
      <c r="I16" s="32"/>
      <c r="J16" s="32"/>
      <c r="K16" s="32"/>
      <c r="L16" s="32"/>
      <c r="M16" s="32"/>
      <c r="N16" s="32"/>
      <c r="O16" s="32"/>
      <c r="P16" s="32"/>
      <c r="Q16" s="32"/>
      <c r="R16" s="32"/>
      <c r="S16" s="32"/>
    </row>
    <row r="17" spans="3:19" x14ac:dyDescent="0.25">
      <c r="C17" s="5"/>
      <c r="D17" s="3"/>
      <c r="E17" s="3"/>
      <c r="F17" s="3"/>
      <c r="G17" s="6"/>
      <c r="I17" s="32"/>
      <c r="J17" s="32"/>
      <c r="K17" s="32"/>
      <c r="L17" s="32"/>
      <c r="M17" s="32"/>
      <c r="N17" s="32"/>
      <c r="O17" s="32"/>
      <c r="P17" s="32"/>
      <c r="Q17" s="32"/>
      <c r="R17" s="32"/>
      <c r="S17" s="32"/>
    </row>
    <row r="18" spans="3:19" ht="18.75" x14ac:dyDescent="0.25">
      <c r="C18" s="38" t="s">
        <v>4</v>
      </c>
      <c r="D18" s="39"/>
      <c r="E18" s="39"/>
      <c r="F18" s="18" t="s">
        <v>1</v>
      </c>
      <c r="G18" s="29">
        <f>(G8+G10)/(G13-G9)</f>
        <v>0</v>
      </c>
      <c r="I18" s="32"/>
      <c r="J18" s="32"/>
      <c r="K18" s="32"/>
      <c r="L18" s="32"/>
      <c r="M18" s="32"/>
      <c r="N18" s="32"/>
      <c r="O18" s="32"/>
      <c r="P18" s="32"/>
      <c r="Q18" s="32"/>
      <c r="R18" s="32"/>
      <c r="S18" s="32"/>
    </row>
    <row r="19" spans="3:19" ht="15" customHeight="1" x14ac:dyDescent="0.25">
      <c r="C19" s="19"/>
      <c r="D19" s="58" t="str">
        <f>IF(G18&lt;='Pomocný hárok'!D5,'Pomocný hárok'!E5,IF(AND(G18&gt;'Pomocný hárok'!B4,G18&lt;='Pomocný hárok'!D4),'Pomocný hárok'!E4,IF(AND(G18&gt;'Pomocný hárok'!B3,G18&lt;'Pomocný hárok'!D3),'Pomocný hárok'!E3,IF(AND(G18&gt;='Pomocný hárok'!B2,G18&lt;='Pomocný hárok'!D2),'Pomocný hárok'!E2))))</f>
        <v>(s miernym dôrazom na štatistické posúdenie
dôsledkov na výšku dlhu verejnej správy)</v>
      </c>
      <c r="E19" s="58"/>
      <c r="F19" s="58"/>
      <c r="G19" s="59"/>
      <c r="I19" s="32"/>
      <c r="J19" s="32"/>
      <c r="K19" s="32"/>
      <c r="L19" s="32"/>
      <c r="M19" s="32"/>
      <c r="N19" s="32"/>
      <c r="O19" s="32"/>
      <c r="P19" s="32"/>
      <c r="Q19" s="32"/>
      <c r="R19" s="32"/>
      <c r="S19" s="32"/>
    </row>
    <row r="20" spans="3:19" x14ac:dyDescent="0.25">
      <c r="C20" s="19"/>
      <c r="D20" s="58"/>
      <c r="E20" s="58"/>
      <c r="F20" s="58"/>
      <c r="G20" s="59"/>
      <c r="I20" s="32"/>
      <c r="J20" s="32"/>
      <c r="K20" s="32"/>
      <c r="L20" s="32"/>
      <c r="M20" s="32"/>
      <c r="N20" s="32"/>
      <c r="O20" s="32"/>
      <c r="P20" s="32"/>
      <c r="Q20" s="32"/>
      <c r="R20" s="32"/>
      <c r="S20" s="32"/>
    </row>
    <row r="21" spans="3:19" x14ac:dyDescent="0.25">
      <c r="C21" s="5"/>
      <c r="D21" s="3"/>
      <c r="E21" s="3"/>
      <c r="F21" s="3"/>
      <c r="G21" s="6"/>
      <c r="I21" s="32"/>
      <c r="J21" s="32"/>
      <c r="K21" s="32"/>
      <c r="L21" s="32"/>
      <c r="M21" s="32"/>
      <c r="N21" s="32"/>
      <c r="O21" s="32"/>
      <c r="P21" s="32"/>
      <c r="Q21" s="32"/>
      <c r="R21" s="32"/>
      <c r="S21" s="32"/>
    </row>
    <row r="22" spans="3:19" ht="15" customHeight="1" x14ac:dyDescent="0.25">
      <c r="C22" s="36" t="s">
        <v>17</v>
      </c>
      <c r="D22" s="37"/>
      <c r="E22" s="37"/>
      <c r="F22" s="3"/>
      <c r="G22" s="6"/>
      <c r="I22" s="32"/>
      <c r="J22" s="32"/>
      <c r="K22" s="32"/>
      <c r="L22" s="32"/>
      <c r="M22" s="32"/>
      <c r="N22" s="32"/>
      <c r="O22" s="32"/>
      <c r="P22" s="32"/>
      <c r="Q22" s="32"/>
      <c r="R22" s="32"/>
      <c r="S22" s="32"/>
    </row>
    <row r="23" spans="3:19" ht="18.75" x14ac:dyDescent="0.25">
      <c r="C23" s="36"/>
      <c r="D23" s="37"/>
      <c r="E23" s="37"/>
      <c r="F23" s="18" t="s">
        <v>1</v>
      </c>
      <c r="G23" s="28" t="str">
        <f>IF((D9*D10)&gt;=(D11*D10+G8),"áno","nie")</f>
        <v>nie</v>
      </c>
      <c r="I23" s="32"/>
      <c r="J23" s="32"/>
      <c r="K23" s="32"/>
      <c r="L23" s="32"/>
      <c r="M23" s="32"/>
      <c r="N23" s="32"/>
      <c r="O23" s="32"/>
      <c r="P23" s="32"/>
      <c r="Q23" s="32"/>
      <c r="R23" s="32"/>
      <c r="S23" s="32"/>
    </row>
    <row r="24" spans="3:19" x14ac:dyDescent="0.25">
      <c r="C24" s="36"/>
      <c r="D24" s="37"/>
      <c r="E24" s="37"/>
      <c r="F24" s="3"/>
      <c r="G24" s="6"/>
      <c r="I24" s="32"/>
      <c r="J24" s="32"/>
      <c r="K24" s="32"/>
      <c r="L24" s="32"/>
      <c r="M24" s="32"/>
      <c r="N24" s="32"/>
      <c r="O24" s="32"/>
      <c r="P24" s="32"/>
      <c r="Q24" s="32"/>
      <c r="R24" s="32"/>
      <c r="S24" s="32"/>
    </row>
    <row r="25" spans="3:19" ht="15.75" thickBot="1" x14ac:dyDescent="0.3">
      <c r="C25" s="20"/>
      <c r="D25" s="4"/>
      <c r="E25" s="4"/>
      <c r="F25" s="4"/>
      <c r="G25" s="21"/>
      <c r="I25" s="32"/>
      <c r="J25" s="32"/>
      <c r="K25" s="32"/>
      <c r="L25" s="32"/>
      <c r="M25" s="32"/>
      <c r="N25" s="32"/>
      <c r="O25" s="32"/>
      <c r="P25" s="32"/>
      <c r="Q25" s="32"/>
      <c r="R25" s="32"/>
      <c r="S25" s="32"/>
    </row>
    <row r="26" spans="3:19" x14ac:dyDescent="0.25">
      <c r="C26" s="3"/>
      <c r="D26" s="3"/>
      <c r="E26" s="3"/>
      <c r="F26" s="3"/>
      <c r="G26" s="3"/>
    </row>
    <row r="28" spans="3:19" ht="80.099999999999994" customHeight="1" x14ac:dyDescent="0.25"/>
  </sheetData>
  <mergeCells count="13">
    <mergeCell ref="I4:S25"/>
    <mergeCell ref="B2:H2"/>
    <mergeCell ref="C22:E24"/>
    <mergeCell ref="C18:E18"/>
    <mergeCell ref="C4:G4"/>
    <mergeCell ref="C12:G12"/>
    <mergeCell ref="C15:G16"/>
    <mergeCell ref="F6:G6"/>
    <mergeCell ref="C5:G5"/>
    <mergeCell ref="C7:C8"/>
    <mergeCell ref="D7:D8"/>
    <mergeCell ref="C6:D6"/>
    <mergeCell ref="D19:G20"/>
  </mergeCells>
  <dataValidations count="1">
    <dataValidation type="whole" allowBlank="1" showInputMessage="1" showErrorMessage="1" errorTitle="Chyba!" error="Prosím zadajte celé číslo väčšie ako 8 alebo menšie ako 50." promptTitle="Zadajte počet rokov" prompt="Zadajte počet rokov ako celé číslo väčšie ako 8." sqref="D10">
      <formula1>8</formula1>
      <formula2>50</formula2>
    </dataValidation>
  </dataValidations>
  <pageMargins left="0.7" right="0.7" top="0.75" bottom="0.75" header="0.3" footer="0.3"/>
  <pageSetup paperSize="9" scale="83" orientation="portrait" verticalDpi="0"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E5"/>
  <sheetViews>
    <sheetView workbookViewId="0">
      <selection activeCell="E5" sqref="E2:E5"/>
    </sheetView>
  </sheetViews>
  <sheetFormatPr defaultRowHeight="15" x14ac:dyDescent="0.25"/>
  <cols>
    <col min="2" max="3" width="9.85546875" bestFit="1" customWidth="1"/>
    <col min="5" max="5" width="82.7109375" bestFit="1" customWidth="1"/>
  </cols>
  <sheetData>
    <row r="1" spans="1:5" x14ac:dyDescent="0.25">
      <c r="A1" t="s">
        <v>7</v>
      </c>
    </row>
    <row r="2" spans="1:5" ht="30" x14ac:dyDescent="0.25">
      <c r="A2" s="1" t="s">
        <v>5</v>
      </c>
      <c r="B2">
        <v>0.5</v>
      </c>
      <c r="D2">
        <v>1</v>
      </c>
      <c r="E2" s="57" t="s">
        <v>27</v>
      </c>
    </row>
    <row r="3" spans="1:5" ht="30" x14ac:dyDescent="0.25">
      <c r="A3" s="1" t="s">
        <v>6</v>
      </c>
      <c r="B3" s="2">
        <f>1/3</f>
        <v>0.33333333333333331</v>
      </c>
      <c r="C3" s="1" t="s">
        <v>6</v>
      </c>
      <c r="D3">
        <v>0.5</v>
      </c>
      <c r="E3" s="57" t="s">
        <v>26</v>
      </c>
    </row>
    <row r="4" spans="1:5" ht="30" x14ac:dyDescent="0.25">
      <c r="A4" s="1" t="s">
        <v>6</v>
      </c>
      <c r="B4">
        <v>0.1</v>
      </c>
      <c r="C4" s="1" t="s">
        <v>5</v>
      </c>
      <c r="D4" s="2">
        <f>1/3</f>
        <v>0.33333333333333331</v>
      </c>
      <c r="E4" s="57" t="s">
        <v>25</v>
      </c>
    </row>
    <row r="5" spans="1:5" ht="30" x14ac:dyDescent="0.25">
      <c r="B5">
        <v>0</v>
      </c>
      <c r="C5" s="1" t="s">
        <v>5</v>
      </c>
      <c r="D5">
        <v>0.1</v>
      </c>
      <c r="E5" s="57" t="s">
        <v>24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Dôsledky na verejný dlh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2019-09-09T13:06:41Z</dcterms:modified>
</cp:coreProperties>
</file>