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lar\Desktop\"/>
    </mc:Choice>
  </mc:AlternateContent>
  <bookViews>
    <workbookView xWindow="0" yWindow="0" windowWidth="23040" windowHeight="8736"/>
  </bookViews>
  <sheets>
    <sheet name="návod_tabuľky" sheetId="5" r:id="rId1"/>
    <sheet name="opatrenie_sumár" sheetId="1" r:id="rId2"/>
    <sheet name="tab_projekty_ŠR" sheetId="4" r:id="rId3"/>
    <sheet name="tab_projekty_EŠIF" sheetId="2" r:id="rId4"/>
  </sheets>
  <definedNames>
    <definedName name="_xlnm.Print_Area" localSheetId="0">návod_tabuľky!$A$1:$J$13</definedName>
  </definedNames>
  <calcPr calcId="152511"/>
</workbook>
</file>

<file path=xl/calcChain.xml><?xml version="1.0" encoding="utf-8"?>
<calcChain xmlns="http://schemas.openxmlformats.org/spreadsheetml/2006/main">
  <c r="U12" i="1" l="1"/>
  <c r="K12" i="1"/>
  <c r="Y12" i="1"/>
  <c r="Y20" i="1"/>
  <c r="X20" i="1"/>
  <c r="Y19" i="1"/>
  <c r="X19" i="1"/>
  <c r="Y18" i="1"/>
  <c r="X18" i="1"/>
  <c r="Y17" i="1"/>
  <c r="X17" i="1"/>
  <c r="Y16" i="1"/>
  <c r="X16" i="1"/>
  <c r="X15" i="1"/>
  <c r="Y14" i="1"/>
  <c r="X14" i="1"/>
  <c r="Y13" i="1"/>
  <c r="X13" i="1"/>
  <c r="X12" i="1"/>
  <c r="X11" i="1"/>
  <c r="X10" i="1"/>
  <c r="X9" i="1"/>
  <c r="X8" i="1"/>
  <c r="X7" i="1"/>
  <c r="U15" i="1" l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K19" i="1"/>
  <c r="K18" i="1"/>
  <c r="K17" i="1"/>
  <c r="K16" i="1"/>
  <c r="K14" i="1"/>
  <c r="K13" i="1"/>
  <c r="J19" i="1"/>
  <c r="J18" i="1"/>
  <c r="J17" i="1"/>
  <c r="J16" i="1"/>
  <c r="J20" i="1" s="1"/>
  <c r="J14" i="1"/>
  <c r="J13" i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J12" i="1"/>
  <c r="Y15" i="1" l="1"/>
  <c r="G20" i="1"/>
  <c r="U19" i="1"/>
  <c r="U18" i="1"/>
  <c r="U16" i="1"/>
  <c r="U13" i="1"/>
  <c r="U17" i="1" l="1"/>
  <c r="G15" i="1" l="1"/>
  <c r="U14" i="1"/>
  <c r="U11" i="1"/>
  <c r="T11" i="1"/>
  <c r="S11" i="1"/>
  <c r="R11" i="1"/>
  <c r="Q11" i="1"/>
  <c r="P11" i="1"/>
  <c r="O11" i="1"/>
  <c r="N11" i="1"/>
  <c r="L11" i="1"/>
  <c r="I11" i="1"/>
  <c r="G11" i="1"/>
  <c r="J10" i="1"/>
  <c r="J9" i="1"/>
  <c r="K9" i="1" s="1"/>
  <c r="J8" i="1"/>
  <c r="K8" i="1" s="1"/>
  <c r="J7" i="1"/>
  <c r="K7" i="1" s="1"/>
  <c r="J11" i="1" l="1"/>
  <c r="K10" i="1"/>
  <c r="K11" i="1" s="1"/>
</calcChain>
</file>

<file path=xl/comments1.xml><?xml version="1.0" encoding="utf-8"?>
<comments xmlns="http://schemas.openxmlformats.org/spreadsheetml/2006/main">
  <authors>
    <author>Korytarova Katarina</author>
  </authors>
  <commentList>
    <comment ref="E3" authorId="0" shapeId="0">
      <text>
        <r>
          <rPr>
            <sz val="9"/>
            <color indexed="81"/>
            <rFont val="Tahoma"/>
            <family val="2"/>
            <charset val="238"/>
          </rPr>
          <t xml:space="preserve">Ak je to možné, uvedú sa plánované úspory energie v ďalších rokoch. Tu možno korigovať aj predošlé plánované úspory energie. 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>Úspory energie sa uvádzajú podľa fyzického ukončenia projektu.</t>
        </r>
      </text>
    </comment>
    <comment ref="M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Uvedú sa plánované financie potrebné na realizáciu daného opatrenia.
</t>
        </r>
      </text>
    </comment>
    <comment ref="N3" authorId="0" shapeId="0">
      <text>
        <r>
          <rPr>
            <sz val="9"/>
            <color indexed="81"/>
            <rFont val="Tahoma"/>
            <family val="2"/>
            <charset val="238"/>
          </rPr>
          <t>Financie sa uvádzajú v roku fyzického ukončenia realizácie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  <charset val="238"/>
          </rPr>
          <t>Korytarova Katarina:</t>
        </r>
        <r>
          <rPr>
            <sz val="8"/>
            <color indexed="81"/>
            <rFont val="Tahoma"/>
            <family val="2"/>
            <charset val="238"/>
          </rPr>
          <t xml:space="preserve">
Doplňte z číselníka opatrení. Ak sa tam vaše opatrenie nenachádza, bunku nechajte prázdnu. </t>
        </r>
      </text>
    </comment>
  </commentList>
</comments>
</file>

<file path=xl/comments2.xml><?xml version="1.0" encoding="utf-8"?>
<comments xmlns="http://schemas.openxmlformats.org/spreadsheetml/2006/main">
  <authors>
    <author>Korytarova Katarina</author>
    <author>Korytárová</author>
  </authors>
  <commentList>
    <comment ref="P4" authorId="0" shapeId="0">
      <text>
        <r>
          <rPr>
            <b/>
            <sz val="9"/>
            <color indexed="81"/>
            <rFont val="Tahoma"/>
            <family val="2"/>
            <charset val="238"/>
          </rPr>
          <t>Korytarova Katarina:</t>
        </r>
        <r>
          <rPr>
            <sz val="9"/>
            <color indexed="81"/>
            <rFont val="Tahoma"/>
            <family val="2"/>
            <charset val="238"/>
          </rPr>
          <t xml:space="preserve">
Uvedú sa finálne zazmluvnené finančné prostriedky (t.j. dodatkom upravené)</t>
        </r>
      </text>
    </comment>
    <comment ref="B5" authorId="1" shapeId="0">
      <text>
        <r>
          <rPr>
            <sz val="9"/>
            <color indexed="81"/>
            <rFont val="Tahoma"/>
            <family val="2"/>
            <charset val="238"/>
          </rPr>
          <t>Ukončený
Prebiehajúci
Zrušený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  <charset val="238"/>
          </rPr>
          <t>Korytarova Katarina:</t>
        </r>
        <r>
          <rPr>
            <sz val="9"/>
            <color indexed="81"/>
            <rFont val="Tahoma"/>
            <family val="2"/>
            <charset val="238"/>
          </rPr>
          <t xml:space="preserve">
Uvedie sa v prípade obnovy budov</t>
        </r>
      </text>
    </comment>
    <comment ref="M5" authorId="1" shapeId="0">
      <text>
        <r>
          <rPr>
            <sz val="9"/>
            <color indexed="81"/>
            <rFont val="Tahoma"/>
            <family val="2"/>
            <charset val="238"/>
          </rPr>
          <t xml:space="preserve">- V prípade, že bol projekt ukončený, uvedie sa skutočný dátum fyzického ukončenia projektu. 
- Ak prebieha, uvedie sa plánované fyzické ukončenie realizácie projektu. 
- Ak bol zrušený, dátum zrušenia a celý riadok je potrebné vyznačiť červenou farbou písma. 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  <charset val="238"/>
          </rPr>
          <t>Korytarova Katarina:</t>
        </r>
        <r>
          <rPr>
            <sz val="9"/>
            <color indexed="81"/>
            <rFont val="Tahoma"/>
            <family val="2"/>
            <charset val="238"/>
          </rPr>
          <t xml:space="preserve">
Uvedie sa meraná hodnota ukazovateľa v jednotlivých rokoch sledovania (podľa potreby je možné pridať stĺpce)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  <charset val="238"/>
          </rPr>
          <t>Korytarova Katarina:</t>
        </r>
        <r>
          <rPr>
            <sz val="9"/>
            <color indexed="81"/>
            <rFont val="Tahoma"/>
            <family val="2"/>
            <charset val="238"/>
          </rPr>
          <t xml:space="preserve">
už aj po Dodatkoch k zmluve</t>
        </r>
      </text>
    </comment>
    <comment ref="N6" authorId="0" shapeId="0">
      <text>
        <r>
          <rPr>
            <sz val="9"/>
            <color indexed="81"/>
            <rFont val="Tahoma"/>
            <family val="2"/>
            <charset val="238"/>
          </rPr>
          <t>Úspory energie sa uvádzajú za 1 kalendárny rok a nie kumulatívne za obdobie sledovania.</t>
        </r>
      </text>
    </comment>
    <comment ref="O6" authorId="0" shapeId="0">
      <text>
        <r>
          <rPr>
            <sz val="9"/>
            <color indexed="81"/>
            <rFont val="Tahoma"/>
            <family val="2"/>
            <charset val="238"/>
          </rPr>
          <t>Úspory energie sa uvádzajú za 1 kalendárny rok a nie kumulatívne za obdobie sledovania.</t>
        </r>
      </text>
    </comment>
  </commentList>
</comments>
</file>

<file path=xl/comments3.xml><?xml version="1.0" encoding="utf-8"?>
<comments xmlns="http://schemas.openxmlformats.org/spreadsheetml/2006/main">
  <authors>
    <author>Korytarova Katarina</author>
    <author>Korytárová</author>
  </authors>
  <commentList>
    <comment ref="T4" authorId="0" shapeId="0">
      <text>
        <r>
          <rPr>
            <b/>
            <sz val="9"/>
            <color indexed="81"/>
            <rFont val="Tahoma"/>
            <family val="2"/>
            <charset val="238"/>
          </rPr>
          <t>Korytarova Katarina:</t>
        </r>
        <r>
          <rPr>
            <sz val="9"/>
            <color indexed="81"/>
            <rFont val="Tahoma"/>
            <family val="2"/>
            <charset val="238"/>
          </rPr>
          <t xml:space="preserve">
Uvedú sa finálne zazmluvnené finančné prostriedky (t.j. dodatkom upravené)</t>
        </r>
      </text>
    </comment>
    <comment ref="B5" authorId="1" shapeId="0">
      <text>
        <r>
          <rPr>
            <b/>
            <sz val="9"/>
            <color indexed="81"/>
            <rFont val="Tahoma"/>
            <family val="2"/>
            <charset val="238"/>
          </rPr>
          <t>Korytárová:</t>
        </r>
        <r>
          <rPr>
            <sz val="9"/>
            <color indexed="81"/>
            <rFont val="Tahoma"/>
            <family val="2"/>
            <charset val="238"/>
          </rPr>
          <t xml:space="preserve">
Ukončený
Prebiehajúci
Zrušený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  <charset val="238"/>
          </rPr>
          <t>Korytarova Katarina:</t>
        </r>
        <r>
          <rPr>
            <sz val="9"/>
            <color indexed="81"/>
            <rFont val="Tahoma"/>
            <family val="2"/>
            <charset val="238"/>
          </rPr>
          <t xml:space="preserve">
Uvedie sa v prípade obnovy budov</t>
        </r>
      </text>
    </comment>
    <comment ref="M5" authorId="1" shapeId="0">
      <text>
        <r>
          <rPr>
            <sz val="9"/>
            <color indexed="81"/>
            <rFont val="Tahoma"/>
            <family val="2"/>
            <charset val="238"/>
          </rPr>
          <t xml:space="preserve">- V prípade, že bol projekt ukončený, uvedie sa skutočný dátum fyzického ukončenia projektu. 
- Ak prebieha, uvedie sa plánované fyzické ukončenie realizácie projektu. 
- Ak bol zrušený, dátum zrušenia a celý riadok je potrebné vyznačiť červenou farbou písma. </t>
        </r>
      </text>
    </comment>
    <comment ref="N5" authorId="0" shapeId="0">
      <text>
        <r>
          <rPr>
            <sz val="9"/>
            <color indexed="81"/>
            <rFont val="Tahoma"/>
            <family val="2"/>
            <charset val="238"/>
          </rPr>
          <t>Ide hlavne o merateľný ukazovateľ "Ročná úspora energie" a pod.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  <charset val="238"/>
          </rPr>
          <t>Korytarova Katarina:</t>
        </r>
        <r>
          <rPr>
            <sz val="9"/>
            <color indexed="81"/>
            <rFont val="Tahoma"/>
            <family val="2"/>
            <charset val="238"/>
          </rPr>
          <t xml:space="preserve">
Uvedie sa meraná hodnota ukazovateľa v jednotlivých rokoch sledovania (podľa potreby je možné pridať stĺpce)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  <charset val="238"/>
          </rPr>
          <t>Korytarova Katarina:</t>
        </r>
        <r>
          <rPr>
            <sz val="9"/>
            <color indexed="81"/>
            <rFont val="Tahoma"/>
            <family val="2"/>
            <charset val="238"/>
          </rPr>
          <t xml:space="preserve">
už aj po Dodatkoch k zmluve</t>
        </r>
      </text>
    </comment>
    <comment ref="AE5" authorId="0" shapeId="0">
      <text>
        <r>
          <rPr>
            <b/>
            <sz val="9"/>
            <color indexed="81"/>
            <rFont val="Tahoma"/>
            <family val="2"/>
            <charset val="238"/>
          </rPr>
          <t>Korytarova Katarina:</t>
        </r>
        <r>
          <rPr>
            <sz val="9"/>
            <color indexed="81"/>
            <rFont val="Tahoma"/>
            <family val="2"/>
            <charset val="238"/>
          </rPr>
          <t xml:space="preserve">
už aj po Dodatkoch k zmluve</t>
        </r>
      </text>
    </comment>
    <comment ref="AF5" authorId="0" shapeId="0">
      <text>
        <r>
          <rPr>
            <b/>
            <sz val="9"/>
            <color indexed="81"/>
            <rFont val="Tahoma"/>
            <family val="2"/>
            <charset val="238"/>
          </rPr>
          <t>Korytarova Katarina:</t>
        </r>
        <r>
          <rPr>
            <sz val="9"/>
            <color indexed="81"/>
            <rFont val="Tahoma"/>
            <family val="2"/>
            <charset val="238"/>
          </rPr>
          <t xml:space="preserve">
Email, telefón
</t>
        </r>
      </text>
    </comment>
    <comment ref="O6" authorId="0" shapeId="0">
      <text>
        <r>
          <rPr>
            <sz val="9"/>
            <color indexed="81"/>
            <rFont val="Tahoma"/>
            <family val="2"/>
            <charset val="238"/>
          </rPr>
          <t>Úspory energie sa uvádzajú za 1 kalendárny rok a nie kumulatívne za obdobie sledovania.</t>
        </r>
      </text>
    </comment>
    <comment ref="P6" authorId="0" shapeId="0">
      <text>
        <r>
          <rPr>
            <sz val="9"/>
            <color indexed="81"/>
            <rFont val="Tahoma"/>
            <family val="2"/>
            <charset val="238"/>
          </rPr>
          <t>Úspory energie sa uvádzajú za 1 kalendárny rok a nie kumulatívne za obdobie sledovania.</t>
        </r>
      </text>
    </comment>
    <comment ref="Q6" authorId="0" shapeId="0">
      <text>
        <r>
          <rPr>
            <sz val="9"/>
            <color indexed="81"/>
            <rFont val="Tahoma"/>
            <family val="2"/>
            <charset val="238"/>
          </rPr>
          <t>Úspory energie sa uvádzajú za 1 kalendárny rok a nie kumulatívne za obdobie sledovania.</t>
        </r>
      </text>
    </comment>
  </commentList>
</comments>
</file>

<file path=xl/sharedStrings.xml><?xml version="1.0" encoding="utf-8"?>
<sst xmlns="http://schemas.openxmlformats.org/spreadsheetml/2006/main" count="231" uniqueCount="108">
  <si>
    <t>Plánovaná úspora energie</t>
  </si>
  <si>
    <t xml:space="preserve">Plánované investície </t>
  </si>
  <si>
    <t>Poznámky (doplňujúce informácie, vysvetlivky, vrátane výhrevnosti pre sledovaný energetický nosič)</t>
  </si>
  <si>
    <t>Rok sledovania</t>
  </si>
  <si>
    <t>Zemný plyn</t>
  </si>
  <si>
    <t>Elektrina</t>
  </si>
  <si>
    <t>Teplo</t>
  </si>
  <si>
    <t xml:space="preserve">Celkom </t>
  </si>
  <si>
    <t>Úspora PEZ</t>
  </si>
  <si>
    <t>EÚ</t>
  </si>
  <si>
    <t>ŠR</t>
  </si>
  <si>
    <t>Spolufinancovanie zo ŠR</t>
  </si>
  <si>
    <t>Mimo-rozpočtové verejné zdroje</t>
  </si>
  <si>
    <t xml:space="preserve">Rozpočet VÚC, obcí, miest </t>
  </si>
  <si>
    <t>Súkromné zdroje</t>
  </si>
  <si>
    <t>TJ</t>
  </si>
  <si>
    <t>GWh</t>
  </si>
  <si>
    <t>tis. eur</t>
  </si>
  <si>
    <t>Skúška</t>
  </si>
  <si>
    <t>2011-2013</t>
  </si>
  <si>
    <t>2014-2016</t>
  </si>
  <si>
    <t>Úspory energie</t>
  </si>
  <si>
    <t>Stav projektu</t>
  </si>
  <si>
    <t>Kód Výzvy</t>
  </si>
  <si>
    <t>ITMS kód Projektu</t>
  </si>
  <si>
    <t>Názov Prijímateľa</t>
  </si>
  <si>
    <t>Okres</t>
  </si>
  <si>
    <t>Kraj</t>
  </si>
  <si>
    <t>Názov projektu</t>
  </si>
  <si>
    <t>Adresa</t>
  </si>
  <si>
    <t>Celková podlahová plocha (m2)</t>
  </si>
  <si>
    <t>Dátum realizácie projektu - začiatok realizácie</t>
  </si>
  <si>
    <t>Dátum realizácie projektu - ukončenie realizácie</t>
  </si>
  <si>
    <t xml:space="preserve">Horizontálna priorita (Dopad) – </t>
  </si>
  <si>
    <t>Východisková hodnota ukazovateľa</t>
  </si>
  <si>
    <t>Plánovaná hodnota ukazovateľa</t>
  </si>
  <si>
    <t>Rok sledovania dopadového indikátora</t>
  </si>
  <si>
    <t>Popis ukazovateľa</t>
  </si>
  <si>
    <t>Aktuálna výška NFP</t>
  </si>
  <si>
    <t>Oprávnené výdavky</t>
  </si>
  <si>
    <t>Neoprávnené výdavky</t>
  </si>
  <si>
    <t>Celková výška investície</t>
  </si>
  <si>
    <t>Kontakt na prijímateľa</t>
  </si>
  <si>
    <t>Trvalo udržateľný rozvoj</t>
  </si>
  <si>
    <t>GJ/rok</t>
  </si>
  <si>
    <t>Euro</t>
  </si>
  <si>
    <t>xxxx</t>
  </si>
  <si>
    <t>...</t>
  </si>
  <si>
    <t>DD.MM.RRRR</t>
  </si>
  <si>
    <t>Dopad – Ročné úspory energie</t>
  </si>
  <si>
    <t>Realizáciou projektu sa dosiahne skoro 50 % úspora energie na obidvoch budovách. To má významný finančný dopad ako aj dopad na kvalitu životného prostredia. Podľa odhadu klesnú energie z  4483 MW/rok na 2372,2 MWh/rok.</t>
  </si>
  <si>
    <t>....</t>
  </si>
  <si>
    <t>Prebiehajúci</t>
  </si>
  <si>
    <t xml:space="preserve">Opatrenie: </t>
  </si>
  <si>
    <t>2017-2020</t>
  </si>
  <si>
    <t>Celkom (zníženie KES)</t>
  </si>
  <si>
    <t xml:space="preserve">Rezort/inštitúcia: </t>
  </si>
  <si>
    <t>Ukončený</t>
  </si>
  <si>
    <t>Zrušený</t>
  </si>
  <si>
    <t>Zazmluvnené finančné prostriedky</t>
  </si>
  <si>
    <t>Skutočne čerpané finančné prostriedky</t>
  </si>
  <si>
    <t>Meraná hodnota ukazovateľa - rok 2015</t>
  </si>
  <si>
    <t>Projekt</t>
  </si>
  <si>
    <t>Prijímateľ</t>
  </si>
  <si>
    <t>Opatrenie v rámci Operačného programu</t>
  </si>
  <si>
    <t xml:space="preserve">Poznámky </t>
  </si>
  <si>
    <t>ERDF</t>
  </si>
  <si>
    <t>ŠR (spolufinancovanie)</t>
  </si>
  <si>
    <t>Špecifikácia programu</t>
  </si>
  <si>
    <t>ID kód projektu</t>
  </si>
  <si>
    <t>Finančné zdroje</t>
  </si>
  <si>
    <t>Spolu</t>
  </si>
  <si>
    <t>Iné:........</t>
  </si>
  <si>
    <t>xx.xxx</t>
  </si>
  <si>
    <t>xxx.xxx</t>
  </si>
  <si>
    <t>Dosiahnutá úspora energie - v roku 2015</t>
  </si>
  <si>
    <t>Plánovaná ročná úspora energie</t>
  </si>
  <si>
    <t>Číslo opatrenia (podľa číselníka)</t>
  </si>
  <si>
    <t>Opatrenia 4AP</t>
  </si>
  <si>
    <t>Úspora energie</t>
  </si>
  <si>
    <t>Budova</t>
  </si>
  <si>
    <t xml:space="preserve">1. </t>
  </si>
  <si>
    <t xml:space="preserve">2. </t>
  </si>
  <si>
    <t xml:space="preserve">3. </t>
  </si>
  <si>
    <t xml:space="preserve">Návod na vypĺňanie tabuliek pre vyhodnocovanie a plánovanie opatrení </t>
  </si>
  <si>
    <t xml:space="preserve">4. </t>
  </si>
  <si>
    <t>6.</t>
  </si>
  <si>
    <t>7.</t>
  </si>
  <si>
    <t>5.</t>
  </si>
  <si>
    <t>ap@siea.gov.sk</t>
  </si>
  <si>
    <t>OP xxx.xxx</t>
  </si>
  <si>
    <t>https://www.itms2014.sk/prehlad-projektov/zonfp</t>
  </si>
  <si>
    <t>Prehľad projektov EŠIF v ITMS2014+ nájdete tu:</t>
  </si>
  <si>
    <t>Štátny rozpočet</t>
  </si>
  <si>
    <t>Štátny rozpočet (spolufinancovanie)</t>
  </si>
  <si>
    <t>Por. č.</t>
  </si>
  <si>
    <t>V prípade, že sa úspory dosahujú obnovou budov, vyplní sa tabuľka "Tab_Budovy_ 4AP".</t>
  </si>
  <si>
    <t>Každé opatrenie je potrebné monitorovať po projektoch. Projekty jedného opatrenia sa vykazujú v hárku "tab_projekty_ŠR", resp. v prípade projektov financovaných zo štrukturálnych fondov v hárku "tab_projekty_EŠIF".</t>
  </si>
  <si>
    <t>Zoznam projektov - štátny rozpočet</t>
  </si>
  <si>
    <t>Na základe Číselníka opatrení energetickej efektívnosti sa vyberú opatrenia v pôsobnosti rezortu/organizácie.</t>
  </si>
  <si>
    <t>EUR celkom</t>
  </si>
  <si>
    <t>EUR/MWh</t>
  </si>
  <si>
    <t xml:space="preserve">Opatrenie </t>
  </si>
  <si>
    <t>Finančný mechanizmus/Bližšia špecifikácia</t>
  </si>
  <si>
    <t>Zoznam projektov - európske štrukturálne a investičné fondy</t>
  </si>
  <si>
    <t>Vyplnenú tabuľku žiadame zaslať najneskôr do 31.01.2019 na adresu:</t>
  </si>
  <si>
    <t>Posledná aktualizácia poskytnutých hodnôt je možná do 31.03.2019.</t>
  </si>
  <si>
    <t>Tieto opatrenia sa uvedú v tabuľke pre vyhodnocovanie a plánovanie opatrení - v hárku "opatrenie_sumár", a to tak, aby pre každé opatrenie bola jedna sumarizačná tabuľka. 
Každé opatrenie možno dodať aj v samostatnom súbore "Projekty_RS.xlsx".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</si>
</sst>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4" tint="0.39997558519241921"/>
      <name val="Arial"/>
      <family val="2"/>
      <charset val="238"/>
    </font>
    <font>
      <sz val="10"/>
      <color rgb="FF44444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1"/>
    <xf numFmtId="0" fontId="3" fillId="2" borderId="1" xfId="1" applyFont="1" applyFill="1" applyBorder="1"/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wrapText="1"/>
    </xf>
    <xf numFmtId="0" fontId="9" fillId="2" borderId="1" xfId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/>
    </xf>
    <xf numFmtId="0" fontId="5" fillId="3" borderId="1" xfId="1" applyFont="1" applyFill="1" applyBorder="1"/>
    <xf numFmtId="0" fontId="5" fillId="2" borderId="1" xfId="1" applyFont="1" applyFill="1" applyBorder="1"/>
    <xf numFmtId="0" fontId="7" fillId="0" borderId="1" xfId="1" applyFont="1" applyFill="1" applyBorder="1" applyAlignment="1">
      <alignment horizontal="right" wrapText="1"/>
    </xf>
    <xf numFmtId="4" fontId="7" fillId="0" borderId="1" xfId="1" applyNumberFormat="1" applyFont="1" applyFill="1" applyBorder="1" applyAlignment="1">
      <alignment horizontal="right" wrapText="1"/>
    </xf>
    <xf numFmtId="2" fontId="7" fillId="0" borderId="1" xfId="1" applyNumberFormat="1" applyFont="1" applyFill="1" applyBorder="1" applyAlignment="1">
      <alignment horizontal="right" wrapText="1"/>
    </xf>
    <xf numFmtId="3" fontId="7" fillId="0" borderId="1" xfId="1" applyNumberFormat="1" applyFont="1" applyFill="1" applyBorder="1" applyAlignment="1">
      <alignment horizontal="right" wrapText="1"/>
    </xf>
    <xf numFmtId="0" fontId="7" fillId="0" borderId="1" xfId="1" applyFont="1" applyFill="1" applyBorder="1" applyAlignment="1">
      <alignment horizontal="right"/>
    </xf>
    <xf numFmtId="0" fontId="7" fillId="0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right" wrapText="1"/>
    </xf>
    <xf numFmtId="4" fontId="7" fillId="3" borderId="1" xfId="1" applyNumberFormat="1" applyFont="1" applyFill="1" applyBorder="1" applyAlignment="1">
      <alignment horizontal="right" wrapText="1"/>
    </xf>
    <xf numFmtId="4" fontId="5" fillId="3" borderId="1" xfId="1" applyNumberFormat="1" applyFont="1" applyFill="1" applyBorder="1" applyAlignment="1">
      <alignment horizontal="right" wrapText="1"/>
    </xf>
    <xf numFmtId="0" fontId="7" fillId="3" borderId="1" xfId="1" applyFont="1" applyFill="1" applyBorder="1" applyAlignment="1">
      <alignment horizontal="right" wrapText="1"/>
    </xf>
    <xf numFmtId="3" fontId="5" fillId="3" borderId="1" xfId="1" applyNumberFormat="1" applyFont="1" applyFill="1" applyBorder="1" applyAlignment="1">
      <alignment horizontal="right" wrapText="1"/>
    </xf>
    <xf numFmtId="4" fontId="7" fillId="3" borderId="1" xfId="1" applyNumberFormat="1" applyFont="1" applyFill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vertical="center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0" fontId="1" fillId="0" borderId="0" xfId="1" applyFont="1" applyFill="1" applyBorder="1" applyAlignment="1"/>
    <xf numFmtId="1" fontId="7" fillId="0" borderId="0" xfId="1" applyNumberFormat="1" applyFont="1" applyFill="1" applyBorder="1" applyAlignment="1"/>
    <xf numFmtId="3" fontId="11" fillId="0" borderId="0" xfId="1" applyNumberFormat="1" applyFont="1" applyFill="1" applyBorder="1"/>
    <xf numFmtId="0" fontId="6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1" fontId="1" fillId="0" borderId="0" xfId="1" applyNumberFormat="1" applyFill="1" applyBorder="1"/>
    <xf numFmtId="2" fontId="1" fillId="0" borderId="0" xfId="1" applyNumberFormat="1" applyFill="1" applyBorder="1"/>
    <xf numFmtId="0" fontId="16" fillId="2" borderId="1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vertical="top" wrapText="1"/>
    </xf>
    <xf numFmtId="0" fontId="16" fillId="4" borderId="10" xfId="0" applyFont="1" applyFill="1" applyBorder="1" applyAlignment="1">
      <alignment vertical="top" wrapText="1"/>
    </xf>
    <xf numFmtId="0" fontId="7" fillId="2" borderId="1" xfId="0" applyFont="1" applyFill="1" applyBorder="1"/>
    <xf numFmtId="0" fontId="7" fillId="4" borderId="1" xfId="0" applyFont="1" applyFill="1" applyBorder="1"/>
    <xf numFmtId="0" fontId="16" fillId="4" borderId="1" xfId="0" applyFont="1" applyFill="1" applyBorder="1" applyAlignment="1">
      <alignment vertical="top" wrapText="1"/>
    </xf>
    <xf numFmtId="0" fontId="17" fillId="0" borderId="0" xfId="0" applyFont="1"/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top"/>
    </xf>
    <xf numFmtId="0" fontId="0" fillId="0" borderId="0" xfId="0" applyAlignment="1"/>
    <xf numFmtId="0" fontId="0" fillId="0" borderId="1" xfId="0" applyBorder="1"/>
    <xf numFmtId="0" fontId="18" fillId="0" borderId="0" xfId="1" applyFont="1"/>
    <xf numFmtId="3" fontId="19" fillId="0" borderId="1" xfId="1" applyNumberFormat="1" applyFont="1" applyFill="1" applyBorder="1" applyAlignment="1">
      <alignment horizontal="right" wrapText="1"/>
    </xf>
    <xf numFmtId="3" fontId="20" fillId="3" borderId="1" xfId="1" applyNumberFormat="1" applyFont="1" applyFill="1" applyBorder="1" applyAlignment="1">
      <alignment horizontal="right" wrapText="1"/>
    </xf>
    <xf numFmtId="0" fontId="19" fillId="0" borderId="0" xfId="1" applyFont="1" applyBorder="1" applyAlignment="1">
      <alignment horizontal="center"/>
    </xf>
    <xf numFmtId="0" fontId="1" fillId="5" borderId="0" xfId="1" applyFill="1"/>
    <xf numFmtId="0" fontId="2" fillId="5" borderId="0" xfId="2" applyFont="1" applyFill="1"/>
    <xf numFmtId="0" fontId="21" fillId="5" borderId="0" xfId="1" applyFont="1" applyFill="1"/>
    <xf numFmtId="0" fontId="22" fillId="0" borderId="0" xfId="0" applyFont="1"/>
    <xf numFmtId="0" fontId="0" fillId="2" borderId="1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3" fillId="0" borderId="0" xfId="3" applyAlignment="1">
      <alignment vertical="top" wrapText="1"/>
    </xf>
    <xf numFmtId="0" fontId="23" fillId="0" borderId="0" xfId="3"/>
    <xf numFmtId="1" fontId="7" fillId="0" borderId="1" xfId="1" applyNumberFormat="1" applyFont="1" applyFill="1" applyBorder="1" applyAlignment="1">
      <alignment horizontal="right" wrapText="1"/>
    </xf>
    <xf numFmtId="1" fontId="5" fillId="3" borderId="1" xfId="1" applyNumberFormat="1" applyFont="1" applyFill="1" applyBorder="1" applyAlignment="1">
      <alignment horizontal="right" wrapText="1"/>
    </xf>
    <xf numFmtId="0" fontId="24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23" fillId="0" borderId="0" xfId="3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2" borderId="1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wrapText="1"/>
    </xf>
    <xf numFmtId="0" fontId="5" fillId="3" borderId="6" xfId="1" applyFont="1" applyFill="1" applyBorder="1" applyAlignment="1">
      <alignment horizontal="center" wrapText="1"/>
    </xf>
    <xf numFmtId="0" fontId="5" fillId="3" borderId="7" xfId="1" applyFont="1" applyFill="1" applyBorder="1" applyAlignment="1">
      <alignment horizontal="center" wrapText="1"/>
    </xf>
    <xf numFmtId="0" fontId="5" fillId="3" borderId="8" xfId="1" applyFont="1" applyFill="1" applyBorder="1" applyAlignment="1">
      <alignment horizontal="center" wrapText="1"/>
    </xf>
    <xf numFmtId="0" fontId="5" fillId="3" borderId="9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5" fillId="2" borderId="1" xfId="1" applyFont="1" applyFill="1" applyBorder="1" applyAlignment="1">
      <alignment horizontal="center" wrapText="1"/>
    </xf>
    <xf numFmtId="49" fontId="4" fillId="0" borderId="1" xfId="1" applyNumberFormat="1" applyFont="1" applyBorder="1" applyAlignment="1">
      <alignment horizontal="center"/>
    </xf>
    <xf numFmtId="49" fontId="7" fillId="0" borderId="1" xfId="1" applyNumberFormat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9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6" fillId="4" borderId="10" xfId="0" applyFont="1" applyFill="1" applyBorder="1" applyAlignment="1">
      <alignment horizontal="center" vertical="top" wrapText="1"/>
    </xf>
    <xf numFmtId="0" fontId="16" fillId="4" borderId="11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</cellXfs>
  <cellStyles count="4">
    <cellStyle name="Hypertextové prepojenie" xfId="3" builtinId="8"/>
    <cellStyle name="Normálna 2 2" xfId="1"/>
    <cellStyle name="Normálna 3" xfId="2"/>
    <cellStyle name="Normálne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ea.sk/najcastejsie-otazky-d/c-10405/dokumenty/" TargetMode="External"/><Relationship Id="rId2" Type="http://schemas.openxmlformats.org/officeDocument/2006/relationships/hyperlink" Target="https://www.itms2014.sk/prehlad-projektov/zonfp" TargetMode="External"/><Relationship Id="rId1" Type="http://schemas.openxmlformats.org/officeDocument/2006/relationships/hyperlink" Target="mailto:ap@siea.gov.sk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K19"/>
  <sheetViews>
    <sheetView tabSelected="1" zoomScale="175" zoomScaleNormal="175" zoomScaleSheetLayoutView="115" workbookViewId="0"/>
  </sheetViews>
  <sheetFormatPr defaultRowHeight="14.4" x14ac:dyDescent="0.3"/>
  <cols>
    <col min="1" max="1" width="3.88671875" customWidth="1"/>
    <col min="10" max="10" width="14.44140625" customWidth="1"/>
  </cols>
  <sheetData>
    <row r="1" spans="1:11" x14ac:dyDescent="0.3">
      <c r="A1" s="56" t="s">
        <v>84</v>
      </c>
    </row>
    <row r="3" spans="1:11" ht="14.4" customHeight="1" x14ac:dyDescent="0.3">
      <c r="A3" s="68" t="s">
        <v>81</v>
      </c>
      <c r="B3" s="67" t="s">
        <v>99</v>
      </c>
      <c r="C3" s="67"/>
      <c r="D3" s="67"/>
      <c r="E3" s="67"/>
      <c r="F3" s="67"/>
      <c r="G3" s="67"/>
      <c r="H3" s="67"/>
      <c r="I3" s="67"/>
      <c r="J3" s="67"/>
    </row>
    <row r="4" spans="1:11" x14ac:dyDescent="0.3">
      <c r="A4" s="68"/>
      <c r="B4" s="67"/>
      <c r="C4" s="67"/>
      <c r="D4" s="67"/>
      <c r="E4" s="67"/>
      <c r="F4" s="67"/>
      <c r="G4" s="67"/>
      <c r="H4" s="67"/>
      <c r="I4" s="67"/>
      <c r="J4" s="67"/>
    </row>
    <row r="5" spans="1:11" ht="15" customHeight="1" x14ac:dyDescent="0.3">
      <c r="A5" s="69" t="s">
        <v>82</v>
      </c>
      <c r="B5" s="66" t="s">
        <v>107</v>
      </c>
      <c r="C5" s="66"/>
      <c r="D5" s="66"/>
      <c r="E5" s="66"/>
      <c r="F5" s="66"/>
      <c r="G5" s="66"/>
      <c r="H5" s="66"/>
      <c r="I5" s="66"/>
      <c r="J5" s="66"/>
      <c r="K5" s="58"/>
    </row>
    <row r="6" spans="1:11" x14ac:dyDescent="0.3">
      <c r="A6" s="69"/>
      <c r="B6" s="66"/>
      <c r="C6" s="66"/>
      <c r="D6" s="66"/>
      <c r="E6" s="66"/>
      <c r="F6" s="66"/>
      <c r="G6" s="66"/>
      <c r="H6" s="66"/>
      <c r="I6" s="66"/>
      <c r="J6" s="66"/>
      <c r="K6" s="58"/>
    </row>
    <row r="7" spans="1:11" x14ac:dyDescent="0.3">
      <c r="A7" s="69"/>
      <c r="B7" s="66"/>
      <c r="C7" s="66"/>
      <c r="D7" s="66"/>
      <c r="E7" s="66"/>
      <c r="F7" s="66"/>
      <c r="G7" s="66"/>
      <c r="H7" s="66"/>
      <c r="I7" s="66"/>
      <c r="J7" s="66"/>
      <c r="K7" s="58"/>
    </row>
    <row r="8" spans="1:11" ht="15" customHeight="1" x14ac:dyDescent="0.3">
      <c r="A8" s="69" t="s">
        <v>83</v>
      </c>
      <c r="B8" s="66" t="s">
        <v>97</v>
      </c>
      <c r="C8" s="66"/>
      <c r="D8" s="66"/>
      <c r="E8" s="66"/>
      <c r="F8" s="66"/>
      <c r="G8" s="66"/>
      <c r="H8" s="66"/>
      <c r="I8" s="66"/>
      <c r="J8" s="66"/>
      <c r="K8" s="58"/>
    </row>
    <row r="9" spans="1:11" x14ac:dyDescent="0.3">
      <c r="A9" s="69"/>
      <c r="B9" s="66"/>
      <c r="C9" s="66"/>
      <c r="D9" s="66"/>
      <c r="E9" s="66"/>
      <c r="F9" s="66"/>
      <c r="G9" s="66"/>
      <c r="H9" s="66"/>
      <c r="I9" s="66"/>
      <c r="J9" s="66"/>
      <c r="K9" s="58"/>
    </row>
    <row r="10" spans="1:11" x14ac:dyDescent="0.3">
      <c r="A10" s="69"/>
      <c r="B10" s="66"/>
      <c r="C10" s="66"/>
      <c r="D10" s="66"/>
      <c r="E10" s="66"/>
      <c r="F10" s="66"/>
      <c r="G10" s="66"/>
      <c r="H10" s="66"/>
      <c r="I10" s="66"/>
      <c r="J10" s="66"/>
      <c r="K10" s="58"/>
    </row>
    <row r="11" spans="1:11" ht="15" customHeight="1" x14ac:dyDescent="0.3">
      <c r="A11" s="60" t="s">
        <v>85</v>
      </c>
      <c r="B11" s="65" t="s">
        <v>96</v>
      </c>
      <c r="C11" s="65"/>
      <c r="D11" s="65"/>
      <c r="E11" s="65"/>
      <c r="F11" s="65"/>
      <c r="G11" s="65"/>
      <c r="H11" s="65"/>
      <c r="I11" s="65"/>
      <c r="J11" s="65"/>
      <c r="K11" s="59"/>
    </row>
    <row r="12" spans="1:11" x14ac:dyDescent="0.3">
      <c r="A12" s="60" t="s">
        <v>88</v>
      </c>
      <c r="B12" s="65" t="s">
        <v>105</v>
      </c>
      <c r="C12" s="65"/>
      <c r="D12" s="65"/>
      <c r="E12" s="65"/>
      <c r="F12" s="65"/>
      <c r="G12" s="65"/>
      <c r="H12" s="65"/>
      <c r="I12" s="65"/>
      <c r="J12" s="61" t="s">
        <v>89</v>
      </c>
      <c r="K12" s="59"/>
    </row>
    <row r="13" spans="1:11" x14ac:dyDescent="0.3">
      <c r="A13" s="60" t="s">
        <v>86</v>
      </c>
      <c r="B13" s="65" t="s">
        <v>106</v>
      </c>
      <c r="C13" s="65"/>
      <c r="D13" s="65"/>
      <c r="E13" s="65"/>
      <c r="F13" s="65"/>
      <c r="G13" s="65"/>
      <c r="H13" s="65"/>
      <c r="I13" s="65"/>
      <c r="J13" s="65"/>
      <c r="K13" s="59"/>
    </row>
    <row r="14" spans="1:11" ht="15.6" customHeight="1" x14ac:dyDescent="0.3">
      <c r="A14" t="s">
        <v>87</v>
      </c>
      <c r="B14" t="s">
        <v>92</v>
      </c>
      <c r="G14" s="62" t="s">
        <v>91</v>
      </c>
      <c r="K14" s="59"/>
    </row>
    <row r="15" spans="1:11" ht="15" customHeight="1" x14ac:dyDescent="0.3">
      <c r="K15" s="58"/>
    </row>
    <row r="16" spans="1:11" x14ac:dyDescent="0.3">
      <c r="K16" s="58"/>
    </row>
    <row r="17" spans="11:11" x14ac:dyDescent="0.3">
      <c r="K17" s="58"/>
    </row>
    <row r="18" spans="11:11" x14ac:dyDescent="0.3">
      <c r="K18" s="58"/>
    </row>
    <row r="19" spans="11:11" x14ac:dyDescent="0.3">
      <c r="K19" s="58"/>
    </row>
  </sheetData>
  <mergeCells count="9">
    <mergeCell ref="B13:J13"/>
    <mergeCell ref="B5:J7"/>
    <mergeCell ref="B8:J10"/>
    <mergeCell ref="B3:J4"/>
    <mergeCell ref="A3:A4"/>
    <mergeCell ref="A5:A7"/>
    <mergeCell ref="A8:A10"/>
    <mergeCell ref="B11:J11"/>
    <mergeCell ref="B12:I12"/>
  </mergeCells>
  <hyperlinks>
    <hyperlink ref="J12" r:id="rId1"/>
    <hyperlink ref="G14" r:id="rId2"/>
    <hyperlink ref="B3:J4" r:id="rId3" display="Na základe Čísleníka opatrení energetickej efektívnosti sa vyberú opatrenia v pôsobnosti rezortu/organizácie. "/>
  </hyperlinks>
  <pageMargins left="0.7" right="0.7" top="0.75" bottom="0.75" header="0.3" footer="0.3"/>
  <pageSetup paperSize="9" scale="97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76"/>
  <sheetViews>
    <sheetView zoomScale="145" zoomScaleNormal="145" workbookViewId="0"/>
  </sheetViews>
  <sheetFormatPr defaultRowHeight="13.2" x14ac:dyDescent="0.25"/>
  <cols>
    <col min="1" max="2" width="9.109375" style="1"/>
    <col min="3" max="3" width="11" style="1" customWidth="1"/>
    <col min="4" max="4" width="9.6640625" style="1" customWidth="1"/>
    <col min="5" max="5" width="6.44140625" style="1" hidden="1" customWidth="1"/>
    <col min="6" max="6" width="5.44140625" style="1" hidden="1" customWidth="1"/>
    <col min="7" max="7" width="7" style="1" customWidth="1"/>
    <col min="8" max="8" width="5.6640625" style="1" customWidth="1"/>
    <col min="9" max="9" width="6" style="1" customWidth="1"/>
    <col min="10" max="10" width="6.6640625" style="1" customWidth="1"/>
    <col min="11" max="11" width="5.88671875" style="1" customWidth="1"/>
    <col min="12" max="12" width="6.88671875" style="1" customWidth="1"/>
    <col min="13" max="13" width="9.5546875" style="1" hidden="1" customWidth="1"/>
    <col min="14" max="14" width="7.5546875" style="1" customWidth="1"/>
    <col min="15" max="15" width="6.6640625" style="1" customWidth="1"/>
    <col min="16" max="16" width="7.6640625" style="1" customWidth="1"/>
    <col min="17" max="17" width="8.5546875" style="1" customWidth="1"/>
    <col min="18" max="18" width="8.44140625" style="1" customWidth="1"/>
    <col min="19" max="19" width="6.88671875" style="1" customWidth="1"/>
    <col min="20" max="20" width="7.33203125" style="1" customWidth="1"/>
    <col min="21" max="21" width="7.6640625" style="1" customWidth="1"/>
    <col min="22" max="22" width="20.44140625" style="1" customWidth="1"/>
    <col min="23" max="23" width="9.109375" style="1" customWidth="1"/>
    <col min="24" max="24" width="10.88671875" style="1" customWidth="1"/>
    <col min="25" max="25" width="9.5546875" style="1" customWidth="1"/>
    <col min="26" max="259" width="9.109375" style="1"/>
    <col min="260" max="260" width="9.6640625" style="1" customWidth="1"/>
    <col min="261" max="261" width="4.6640625" style="1" customWidth="1"/>
    <col min="262" max="262" width="5.33203125" style="1" customWidth="1"/>
    <col min="263" max="263" width="7" style="1" customWidth="1"/>
    <col min="264" max="264" width="5.6640625" style="1" customWidth="1"/>
    <col min="265" max="265" width="6" style="1" customWidth="1"/>
    <col min="266" max="266" width="6.6640625" style="1" customWidth="1"/>
    <col min="267" max="267" width="5.88671875" style="1" customWidth="1"/>
    <col min="268" max="268" width="6.88671875" style="1" customWidth="1"/>
    <col min="269" max="269" width="6.44140625" style="1" customWidth="1"/>
    <col min="270" max="270" width="7.5546875" style="1" customWidth="1"/>
    <col min="271" max="271" width="6.6640625" style="1" customWidth="1"/>
    <col min="272" max="272" width="7.6640625" style="1" customWidth="1"/>
    <col min="273" max="273" width="8.5546875" style="1" customWidth="1"/>
    <col min="274" max="274" width="8.44140625" style="1" customWidth="1"/>
    <col min="275" max="275" width="6.88671875" style="1" customWidth="1"/>
    <col min="276" max="276" width="7.33203125" style="1" customWidth="1"/>
    <col min="277" max="277" width="7.6640625" style="1" customWidth="1"/>
    <col min="278" max="278" width="20.44140625" style="1" customWidth="1"/>
    <col min="279" max="515" width="9.109375" style="1"/>
    <col min="516" max="516" width="9.6640625" style="1" customWidth="1"/>
    <col min="517" max="517" width="4.6640625" style="1" customWidth="1"/>
    <col min="518" max="518" width="5.33203125" style="1" customWidth="1"/>
    <col min="519" max="519" width="7" style="1" customWidth="1"/>
    <col min="520" max="520" width="5.6640625" style="1" customWidth="1"/>
    <col min="521" max="521" width="6" style="1" customWidth="1"/>
    <col min="522" max="522" width="6.6640625" style="1" customWidth="1"/>
    <col min="523" max="523" width="5.88671875" style="1" customWidth="1"/>
    <col min="524" max="524" width="6.88671875" style="1" customWidth="1"/>
    <col min="525" max="525" width="6.44140625" style="1" customWidth="1"/>
    <col min="526" max="526" width="7.5546875" style="1" customWidth="1"/>
    <col min="527" max="527" width="6.6640625" style="1" customWidth="1"/>
    <col min="528" max="528" width="7.6640625" style="1" customWidth="1"/>
    <col min="529" max="529" width="8.5546875" style="1" customWidth="1"/>
    <col min="530" max="530" width="8.44140625" style="1" customWidth="1"/>
    <col min="531" max="531" width="6.88671875" style="1" customWidth="1"/>
    <col min="532" max="532" width="7.33203125" style="1" customWidth="1"/>
    <col min="533" max="533" width="7.6640625" style="1" customWidth="1"/>
    <col min="534" max="534" width="20.44140625" style="1" customWidth="1"/>
    <col min="535" max="771" width="9.109375" style="1"/>
    <col min="772" max="772" width="9.6640625" style="1" customWidth="1"/>
    <col min="773" max="773" width="4.6640625" style="1" customWidth="1"/>
    <col min="774" max="774" width="5.33203125" style="1" customWidth="1"/>
    <col min="775" max="775" width="7" style="1" customWidth="1"/>
    <col min="776" max="776" width="5.6640625" style="1" customWidth="1"/>
    <col min="777" max="777" width="6" style="1" customWidth="1"/>
    <col min="778" max="778" width="6.6640625" style="1" customWidth="1"/>
    <col min="779" max="779" width="5.88671875" style="1" customWidth="1"/>
    <col min="780" max="780" width="6.88671875" style="1" customWidth="1"/>
    <col min="781" max="781" width="6.44140625" style="1" customWidth="1"/>
    <col min="782" max="782" width="7.5546875" style="1" customWidth="1"/>
    <col min="783" max="783" width="6.6640625" style="1" customWidth="1"/>
    <col min="784" max="784" width="7.6640625" style="1" customWidth="1"/>
    <col min="785" max="785" width="8.5546875" style="1" customWidth="1"/>
    <col min="786" max="786" width="8.44140625" style="1" customWidth="1"/>
    <col min="787" max="787" width="6.88671875" style="1" customWidth="1"/>
    <col min="788" max="788" width="7.33203125" style="1" customWidth="1"/>
    <col min="789" max="789" width="7.6640625" style="1" customWidth="1"/>
    <col min="790" max="790" width="20.44140625" style="1" customWidth="1"/>
    <col min="791" max="1027" width="9.109375" style="1"/>
    <col min="1028" max="1028" width="9.6640625" style="1" customWidth="1"/>
    <col min="1029" max="1029" width="4.6640625" style="1" customWidth="1"/>
    <col min="1030" max="1030" width="5.33203125" style="1" customWidth="1"/>
    <col min="1031" max="1031" width="7" style="1" customWidth="1"/>
    <col min="1032" max="1032" width="5.6640625" style="1" customWidth="1"/>
    <col min="1033" max="1033" width="6" style="1" customWidth="1"/>
    <col min="1034" max="1034" width="6.6640625" style="1" customWidth="1"/>
    <col min="1035" max="1035" width="5.88671875" style="1" customWidth="1"/>
    <col min="1036" max="1036" width="6.88671875" style="1" customWidth="1"/>
    <col min="1037" max="1037" width="6.44140625" style="1" customWidth="1"/>
    <col min="1038" max="1038" width="7.5546875" style="1" customWidth="1"/>
    <col min="1039" max="1039" width="6.6640625" style="1" customWidth="1"/>
    <col min="1040" max="1040" width="7.6640625" style="1" customWidth="1"/>
    <col min="1041" max="1041" width="8.5546875" style="1" customWidth="1"/>
    <col min="1042" max="1042" width="8.44140625" style="1" customWidth="1"/>
    <col min="1043" max="1043" width="6.88671875" style="1" customWidth="1"/>
    <col min="1044" max="1044" width="7.33203125" style="1" customWidth="1"/>
    <col min="1045" max="1045" width="7.6640625" style="1" customWidth="1"/>
    <col min="1046" max="1046" width="20.44140625" style="1" customWidth="1"/>
    <col min="1047" max="1283" width="9.109375" style="1"/>
    <col min="1284" max="1284" width="9.6640625" style="1" customWidth="1"/>
    <col min="1285" max="1285" width="4.6640625" style="1" customWidth="1"/>
    <col min="1286" max="1286" width="5.33203125" style="1" customWidth="1"/>
    <col min="1287" max="1287" width="7" style="1" customWidth="1"/>
    <col min="1288" max="1288" width="5.6640625" style="1" customWidth="1"/>
    <col min="1289" max="1289" width="6" style="1" customWidth="1"/>
    <col min="1290" max="1290" width="6.6640625" style="1" customWidth="1"/>
    <col min="1291" max="1291" width="5.88671875" style="1" customWidth="1"/>
    <col min="1292" max="1292" width="6.88671875" style="1" customWidth="1"/>
    <col min="1293" max="1293" width="6.44140625" style="1" customWidth="1"/>
    <col min="1294" max="1294" width="7.5546875" style="1" customWidth="1"/>
    <col min="1295" max="1295" width="6.6640625" style="1" customWidth="1"/>
    <col min="1296" max="1296" width="7.6640625" style="1" customWidth="1"/>
    <col min="1297" max="1297" width="8.5546875" style="1" customWidth="1"/>
    <col min="1298" max="1298" width="8.44140625" style="1" customWidth="1"/>
    <col min="1299" max="1299" width="6.88671875" style="1" customWidth="1"/>
    <col min="1300" max="1300" width="7.33203125" style="1" customWidth="1"/>
    <col min="1301" max="1301" width="7.6640625" style="1" customWidth="1"/>
    <col min="1302" max="1302" width="20.44140625" style="1" customWidth="1"/>
    <col min="1303" max="1539" width="9.109375" style="1"/>
    <col min="1540" max="1540" width="9.6640625" style="1" customWidth="1"/>
    <col min="1541" max="1541" width="4.6640625" style="1" customWidth="1"/>
    <col min="1542" max="1542" width="5.33203125" style="1" customWidth="1"/>
    <col min="1543" max="1543" width="7" style="1" customWidth="1"/>
    <col min="1544" max="1544" width="5.6640625" style="1" customWidth="1"/>
    <col min="1545" max="1545" width="6" style="1" customWidth="1"/>
    <col min="1546" max="1546" width="6.6640625" style="1" customWidth="1"/>
    <col min="1547" max="1547" width="5.88671875" style="1" customWidth="1"/>
    <col min="1548" max="1548" width="6.88671875" style="1" customWidth="1"/>
    <col min="1549" max="1549" width="6.44140625" style="1" customWidth="1"/>
    <col min="1550" max="1550" width="7.5546875" style="1" customWidth="1"/>
    <col min="1551" max="1551" width="6.6640625" style="1" customWidth="1"/>
    <col min="1552" max="1552" width="7.6640625" style="1" customWidth="1"/>
    <col min="1553" max="1553" width="8.5546875" style="1" customWidth="1"/>
    <col min="1554" max="1554" width="8.44140625" style="1" customWidth="1"/>
    <col min="1555" max="1555" width="6.88671875" style="1" customWidth="1"/>
    <col min="1556" max="1556" width="7.33203125" style="1" customWidth="1"/>
    <col min="1557" max="1557" width="7.6640625" style="1" customWidth="1"/>
    <col min="1558" max="1558" width="20.44140625" style="1" customWidth="1"/>
    <col min="1559" max="1795" width="9.109375" style="1"/>
    <col min="1796" max="1796" width="9.6640625" style="1" customWidth="1"/>
    <col min="1797" max="1797" width="4.6640625" style="1" customWidth="1"/>
    <col min="1798" max="1798" width="5.33203125" style="1" customWidth="1"/>
    <col min="1799" max="1799" width="7" style="1" customWidth="1"/>
    <col min="1800" max="1800" width="5.6640625" style="1" customWidth="1"/>
    <col min="1801" max="1801" width="6" style="1" customWidth="1"/>
    <col min="1802" max="1802" width="6.6640625" style="1" customWidth="1"/>
    <col min="1803" max="1803" width="5.88671875" style="1" customWidth="1"/>
    <col min="1804" max="1804" width="6.88671875" style="1" customWidth="1"/>
    <col min="1805" max="1805" width="6.44140625" style="1" customWidth="1"/>
    <col min="1806" max="1806" width="7.5546875" style="1" customWidth="1"/>
    <col min="1807" max="1807" width="6.6640625" style="1" customWidth="1"/>
    <col min="1808" max="1808" width="7.6640625" style="1" customWidth="1"/>
    <col min="1809" max="1809" width="8.5546875" style="1" customWidth="1"/>
    <col min="1810" max="1810" width="8.44140625" style="1" customWidth="1"/>
    <col min="1811" max="1811" width="6.88671875" style="1" customWidth="1"/>
    <col min="1812" max="1812" width="7.33203125" style="1" customWidth="1"/>
    <col min="1813" max="1813" width="7.6640625" style="1" customWidth="1"/>
    <col min="1814" max="1814" width="20.44140625" style="1" customWidth="1"/>
    <col min="1815" max="2051" width="9.109375" style="1"/>
    <col min="2052" max="2052" width="9.6640625" style="1" customWidth="1"/>
    <col min="2053" max="2053" width="4.6640625" style="1" customWidth="1"/>
    <col min="2054" max="2054" width="5.33203125" style="1" customWidth="1"/>
    <col min="2055" max="2055" width="7" style="1" customWidth="1"/>
    <col min="2056" max="2056" width="5.6640625" style="1" customWidth="1"/>
    <col min="2057" max="2057" width="6" style="1" customWidth="1"/>
    <col min="2058" max="2058" width="6.6640625" style="1" customWidth="1"/>
    <col min="2059" max="2059" width="5.88671875" style="1" customWidth="1"/>
    <col min="2060" max="2060" width="6.88671875" style="1" customWidth="1"/>
    <col min="2061" max="2061" width="6.44140625" style="1" customWidth="1"/>
    <col min="2062" max="2062" width="7.5546875" style="1" customWidth="1"/>
    <col min="2063" max="2063" width="6.6640625" style="1" customWidth="1"/>
    <col min="2064" max="2064" width="7.6640625" style="1" customWidth="1"/>
    <col min="2065" max="2065" width="8.5546875" style="1" customWidth="1"/>
    <col min="2066" max="2066" width="8.44140625" style="1" customWidth="1"/>
    <col min="2067" max="2067" width="6.88671875" style="1" customWidth="1"/>
    <col min="2068" max="2068" width="7.33203125" style="1" customWidth="1"/>
    <col min="2069" max="2069" width="7.6640625" style="1" customWidth="1"/>
    <col min="2070" max="2070" width="20.44140625" style="1" customWidth="1"/>
    <col min="2071" max="2307" width="9.109375" style="1"/>
    <col min="2308" max="2308" width="9.6640625" style="1" customWidth="1"/>
    <col min="2309" max="2309" width="4.6640625" style="1" customWidth="1"/>
    <col min="2310" max="2310" width="5.33203125" style="1" customWidth="1"/>
    <col min="2311" max="2311" width="7" style="1" customWidth="1"/>
    <col min="2312" max="2312" width="5.6640625" style="1" customWidth="1"/>
    <col min="2313" max="2313" width="6" style="1" customWidth="1"/>
    <col min="2314" max="2314" width="6.6640625" style="1" customWidth="1"/>
    <col min="2315" max="2315" width="5.88671875" style="1" customWidth="1"/>
    <col min="2316" max="2316" width="6.88671875" style="1" customWidth="1"/>
    <col min="2317" max="2317" width="6.44140625" style="1" customWidth="1"/>
    <col min="2318" max="2318" width="7.5546875" style="1" customWidth="1"/>
    <col min="2319" max="2319" width="6.6640625" style="1" customWidth="1"/>
    <col min="2320" max="2320" width="7.6640625" style="1" customWidth="1"/>
    <col min="2321" max="2321" width="8.5546875" style="1" customWidth="1"/>
    <col min="2322" max="2322" width="8.44140625" style="1" customWidth="1"/>
    <col min="2323" max="2323" width="6.88671875" style="1" customWidth="1"/>
    <col min="2324" max="2324" width="7.33203125" style="1" customWidth="1"/>
    <col min="2325" max="2325" width="7.6640625" style="1" customWidth="1"/>
    <col min="2326" max="2326" width="20.44140625" style="1" customWidth="1"/>
    <col min="2327" max="2563" width="9.109375" style="1"/>
    <col min="2564" max="2564" width="9.6640625" style="1" customWidth="1"/>
    <col min="2565" max="2565" width="4.6640625" style="1" customWidth="1"/>
    <col min="2566" max="2566" width="5.33203125" style="1" customWidth="1"/>
    <col min="2567" max="2567" width="7" style="1" customWidth="1"/>
    <col min="2568" max="2568" width="5.6640625" style="1" customWidth="1"/>
    <col min="2569" max="2569" width="6" style="1" customWidth="1"/>
    <col min="2570" max="2570" width="6.6640625" style="1" customWidth="1"/>
    <col min="2571" max="2571" width="5.88671875" style="1" customWidth="1"/>
    <col min="2572" max="2572" width="6.88671875" style="1" customWidth="1"/>
    <col min="2573" max="2573" width="6.44140625" style="1" customWidth="1"/>
    <col min="2574" max="2574" width="7.5546875" style="1" customWidth="1"/>
    <col min="2575" max="2575" width="6.6640625" style="1" customWidth="1"/>
    <col min="2576" max="2576" width="7.6640625" style="1" customWidth="1"/>
    <col min="2577" max="2577" width="8.5546875" style="1" customWidth="1"/>
    <col min="2578" max="2578" width="8.44140625" style="1" customWidth="1"/>
    <col min="2579" max="2579" width="6.88671875" style="1" customWidth="1"/>
    <col min="2580" max="2580" width="7.33203125" style="1" customWidth="1"/>
    <col min="2581" max="2581" width="7.6640625" style="1" customWidth="1"/>
    <col min="2582" max="2582" width="20.44140625" style="1" customWidth="1"/>
    <col min="2583" max="2819" width="9.109375" style="1"/>
    <col min="2820" max="2820" width="9.6640625" style="1" customWidth="1"/>
    <col min="2821" max="2821" width="4.6640625" style="1" customWidth="1"/>
    <col min="2822" max="2822" width="5.33203125" style="1" customWidth="1"/>
    <col min="2823" max="2823" width="7" style="1" customWidth="1"/>
    <col min="2824" max="2824" width="5.6640625" style="1" customWidth="1"/>
    <col min="2825" max="2825" width="6" style="1" customWidth="1"/>
    <col min="2826" max="2826" width="6.6640625" style="1" customWidth="1"/>
    <col min="2827" max="2827" width="5.88671875" style="1" customWidth="1"/>
    <col min="2828" max="2828" width="6.88671875" style="1" customWidth="1"/>
    <col min="2829" max="2829" width="6.44140625" style="1" customWidth="1"/>
    <col min="2830" max="2830" width="7.5546875" style="1" customWidth="1"/>
    <col min="2831" max="2831" width="6.6640625" style="1" customWidth="1"/>
    <col min="2832" max="2832" width="7.6640625" style="1" customWidth="1"/>
    <col min="2833" max="2833" width="8.5546875" style="1" customWidth="1"/>
    <col min="2834" max="2834" width="8.44140625" style="1" customWidth="1"/>
    <col min="2835" max="2835" width="6.88671875" style="1" customWidth="1"/>
    <col min="2836" max="2836" width="7.33203125" style="1" customWidth="1"/>
    <col min="2837" max="2837" width="7.6640625" style="1" customWidth="1"/>
    <col min="2838" max="2838" width="20.44140625" style="1" customWidth="1"/>
    <col min="2839" max="3075" width="9.109375" style="1"/>
    <col min="3076" max="3076" width="9.6640625" style="1" customWidth="1"/>
    <col min="3077" max="3077" width="4.6640625" style="1" customWidth="1"/>
    <col min="3078" max="3078" width="5.33203125" style="1" customWidth="1"/>
    <col min="3079" max="3079" width="7" style="1" customWidth="1"/>
    <col min="3080" max="3080" width="5.6640625" style="1" customWidth="1"/>
    <col min="3081" max="3081" width="6" style="1" customWidth="1"/>
    <col min="3082" max="3082" width="6.6640625" style="1" customWidth="1"/>
    <col min="3083" max="3083" width="5.88671875" style="1" customWidth="1"/>
    <col min="3084" max="3084" width="6.88671875" style="1" customWidth="1"/>
    <col min="3085" max="3085" width="6.44140625" style="1" customWidth="1"/>
    <col min="3086" max="3086" width="7.5546875" style="1" customWidth="1"/>
    <col min="3087" max="3087" width="6.6640625" style="1" customWidth="1"/>
    <col min="3088" max="3088" width="7.6640625" style="1" customWidth="1"/>
    <col min="3089" max="3089" width="8.5546875" style="1" customWidth="1"/>
    <col min="3090" max="3090" width="8.44140625" style="1" customWidth="1"/>
    <col min="3091" max="3091" width="6.88671875" style="1" customWidth="1"/>
    <col min="3092" max="3092" width="7.33203125" style="1" customWidth="1"/>
    <col min="3093" max="3093" width="7.6640625" style="1" customWidth="1"/>
    <col min="3094" max="3094" width="20.44140625" style="1" customWidth="1"/>
    <col min="3095" max="3331" width="9.109375" style="1"/>
    <col min="3332" max="3332" width="9.6640625" style="1" customWidth="1"/>
    <col min="3333" max="3333" width="4.6640625" style="1" customWidth="1"/>
    <col min="3334" max="3334" width="5.33203125" style="1" customWidth="1"/>
    <col min="3335" max="3335" width="7" style="1" customWidth="1"/>
    <col min="3336" max="3336" width="5.6640625" style="1" customWidth="1"/>
    <col min="3337" max="3337" width="6" style="1" customWidth="1"/>
    <col min="3338" max="3338" width="6.6640625" style="1" customWidth="1"/>
    <col min="3339" max="3339" width="5.88671875" style="1" customWidth="1"/>
    <col min="3340" max="3340" width="6.88671875" style="1" customWidth="1"/>
    <col min="3341" max="3341" width="6.44140625" style="1" customWidth="1"/>
    <col min="3342" max="3342" width="7.5546875" style="1" customWidth="1"/>
    <col min="3343" max="3343" width="6.6640625" style="1" customWidth="1"/>
    <col min="3344" max="3344" width="7.6640625" style="1" customWidth="1"/>
    <col min="3345" max="3345" width="8.5546875" style="1" customWidth="1"/>
    <col min="3346" max="3346" width="8.44140625" style="1" customWidth="1"/>
    <col min="3347" max="3347" width="6.88671875" style="1" customWidth="1"/>
    <col min="3348" max="3348" width="7.33203125" style="1" customWidth="1"/>
    <col min="3349" max="3349" width="7.6640625" style="1" customWidth="1"/>
    <col min="3350" max="3350" width="20.44140625" style="1" customWidth="1"/>
    <col min="3351" max="3587" width="9.109375" style="1"/>
    <col min="3588" max="3588" width="9.6640625" style="1" customWidth="1"/>
    <col min="3589" max="3589" width="4.6640625" style="1" customWidth="1"/>
    <col min="3590" max="3590" width="5.33203125" style="1" customWidth="1"/>
    <col min="3591" max="3591" width="7" style="1" customWidth="1"/>
    <col min="3592" max="3592" width="5.6640625" style="1" customWidth="1"/>
    <col min="3593" max="3593" width="6" style="1" customWidth="1"/>
    <col min="3594" max="3594" width="6.6640625" style="1" customWidth="1"/>
    <col min="3595" max="3595" width="5.88671875" style="1" customWidth="1"/>
    <col min="3596" max="3596" width="6.88671875" style="1" customWidth="1"/>
    <col min="3597" max="3597" width="6.44140625" style="1" customWidth="1"/>
    <col min="3598" max="3598" width="7.5546875" style="1" customWidth="1"/>
    <col min="3599" max="3599" width="6.6640625" style="1" customWidth="1"/>
    <col min="3600" max="3600" width="7.6640625" style="1" customWidth="1"/>
    <col min="3601" max="3601" width="8.5546875" style="1" customWidth="1"/>
    <col min="3602" max="3602" width="8.44140625" style="1" customWidth="1"/>
    <col min="3603" max="3603" width="6.88671875" style="1" customWidth="1"/>
    <col min="3604" max="3604" width="7.33203125" style="1" customWidth="1"/>
    <col min="3605" max="3605" width="7.6640625" style="1" customWidth="1"/>
    <col min="3606" max="3606" width="20.44140625" style="1" customWidth="1"/>
    <col min="3607" max="3843" width="9.109375" style="1"/>
    <col min="3844" max="3844" width="9.6640625" style="1" customWidth="1"/>
    <col min="3845" max="3845" width="4.6640625" style="1" customWidth="1"/>
    <col min="3846" max="3846" width="5.33203125" style="1" customWidth="1"/>
    <col min="3847" max="3847" width="7" style="1" customWidth="1"/>
    <col min="3848" max="3848" width="5.6640625" style="1" customWidth="1"/>
    <col min="3849" max="3849" width="6" style="1" customWidth="1"/>
    <col min="3850" max="3850" width="6.6640625" style="1" customWidth="1"/>
    <col min="3851" max="3851" width="5.88671875" style="1" customWidth="1"/>
    <col min="3852" max="3852" width="6.88671875" style="1" customWidth="1"/>
    <col min="3853" max="3853" width="6.44140625" style="1" customWidth="1"/>
    <col min="3854" max="3854" width="7.5546875" style="1" customWidth="1"/>
    <col min="3855" max="3855" width="6.6640625" style="1" customWidth="1"/>
    <col min="3856" max="3856" width="7.6640625" style="1" customWidth="1"/>
    <col min="3857" max="3857" width="8.5546875" style="1" customWidth="1"/>
    <col min="3858" max="3858" width="8.44140625" style="1" customWidth="1"/>
    <col min="3859" max="3859" width="6.88671875" style="1" customWidth="1"/>
    <col min="3860" max="3860" width="7.33203125" style="1" customWidth="1"/>
    <col min="3861" max="3861" width="7.6640625" style="1" customWidth="1"/>
    <col min="3862" max="3862" width="20.44140625" style="1" customWidth="1"/>
    <col min="3863" max="4099" width="9.109375" style="1"/>
    <col min="4100" max="4100" width="9.6640625" style="1" customWidth="1"/>
    <col min="4101" max="4101" width="4.6640625" style="1" customWidth="1"/>
    <col min="4102" max="4102" width="5.33203125" style="1" customWidth="1"/>
    <col min="4103" max="4103" width="7" style="1" customWidth="1"/>
    <col min="4104" max="4104" width="5.6640625" style="1" customWidth="1"/>
    <col min="4105" max="4105" width="6" style="1" customWidth="1"/>
    <col min="4106" max="4106" width="6.6640625" style="1" customWidth="1"/>
    <col min="4107" max="4107" width="5.88671875" style="1" customWidth="1"/>
    <col min="4108" max="4108" width="6.88671875" style="1" customWidth="1"/>
    <col min="4109" max="4109" width="6.44140625" style="1" customWidth="1"/>
    <col min="4110" max="4110" width="7.5546875" style="1" customWidth="1"/>
    <col min="4111" max="4111" width="6.6640625" style="1" customWidth="1"/>
    <col min="4112" max="4112" width="7.6640625" style="1" customWidth="1"/>
    <col min="4113" max="4113" width="8.5546875" style="1" customWidth="1"/>
    <col min="4114" max="4114" width="8.44140625" style="1" customWidth="1"/>
    <col min="4115" max="4115" width="6.88671875" style="1" customWidth="1"/>
    <col min="4116" max="4116" width="7.33203125" style="1" customWidth="1"/>
    <col min="4117" max="4117" width="7.6640625" style="1" customWidth="1"/>
    <col min="4118" max="4118" width="20.44140625" style="1" customWidth="1"/>
    <col min="4119" max="4355" width="9.109375" style="1"/>
    <col min="4356" max="4356" width="9.6640625" style="1" customWidth="1"/>
    <col min="4357" max="4357" width="4.6640625" style="1" customWidth="1"/>
    <col min="4358" max="4358" width="5.33203125" style="1" customWidth="1"/>
    <col min="4359" max="4359" width="7" style="1" customWidth="1"/>
    <col min="4360" max="4360" width="5.6640625" style="1" customWidth="1"/>
    <col min="4361" max="4361" width="6" style="1" customWidth="1"/>
    <col min="4362" max="4362" width="6.6640625" style="1" customWidth="1"/>
    <col min="4363" max="4363" width="5.88671875" style="1" customWidth="1"/>
    <col min="4364" max="4364" width="6.88671875" style="1" customWidth="1"/>
    <col min="4365" max="4365" width="6.44140625" style="1" customWidth="1"/>
    <col min="4366" max="4366" width="7.5546875" style="1" customWidth="1"/>
    <col min="4367" max="4367" width="6.6640625" style="1" customWidth="1"/>
    <col min="4368" max="4368" width="7.6640625" style="1" customWidth="1"/>
    <col min="4369" max="4369" width="8.5546875" style="1" customWidth="1"/>
    <col min="4370" max="4370" width="8.44140625" style="1" customWidth="1"/>
    <col min="4371" max="4371" width="6.88671875" style="1" customWidth="1"/>
    <col min="4372" max="4372" width="7.33203125" style="1" customWidth="1"/>
    <col min="4373" max="4373" width="7.6640625" style="1" customWidth="1"/>
    <col min="4374" max="4374" width="20.44140625" style="1" customWidth="1"/>
    <col min="4375" max="4611" width="9.109375" style="1"/>
    <col min="4612" max="4612" width="9.6640625" style="1" customWidth="1"/>
    <col min="4613" max="4613" width="4.6640625" style="1" customWidth="1"/>
    <col min="4614" max="4614" width="5.33203125" style="1" customWidth="1"/>
    <col min="4615" max="4615" width="7" style="1" customWidth="1"/>
    <col min="4616" max="4616" width="5.6640625" style="1" customWidth="1"/>
    <col min="4617" max="4617" width="6" style="1" customWidth="1"/>
    <col min="4618" max="4618" width="6.6640625" style="1" customWidth="1"/>
    <col min="4619" max="4619" width="5.88671875" style="1" customWidth="1"/>
    <col min="4620" max="4620" width="6.88671875" style="1" customWidth="1"/>
    <col min="4621" max="4621" width="6.44140625" style="1" customWidth="1"/>
    <col min="4622" max="4622" width="7.5546875" style="1" customWidth="1"/>
    <col min="4623" max="4623" width="6.6640625" style="1" customWidth="1"/>
    <col min="4624" max="4624" width="7.6640625" style="1" customWidth="1"/>
    <col min="4625" max="4625" width="8.5546875" style="1" customWidth="1"/>
    <col min="4626" max="4626" width="8.44140625" style="1" customWidth="1"/>
    <col min="4627" max="4627" width="6.88671875" style="1" customWidth="1"/>
    <col min="4628" max="4628" width="7.33203125" style="1" customWidth="1"/>
    <col min="4629" max="4629" width="7.6640625" style="1" customWidth="1"/>
    <col min="4630" max="4630" width="20.44140625" style="1" customWidth="1"/>
    <col min="4631" max="4867" width="9.109375" style="1"/>
    <col min="4868" max="4868" width="9.6640625" style="1" customWidth="1"/>
    <col min="4869" max="4869" width="4.6640625" style="1" customWidth="1"/>
    <col min="4870" max="4870" width="5.33203125" style="1" customWidth="1"/>
    <col min="4871" max="4871" width="7" style="1" customWidth="1"/>
    <col min="4872" max="4872" width="5.6640625" style="1" customWidth="1"/>
    <col min="4873" max="4873" width="6" style="1" customWidth="1"/>
    <col min="4874" max="4874" width="6.6640625" style="1" customWidth="1"/>
    <col min="4875" max="4875" width="5.88671875" style="1" customWidth="1"/>
    <col min="4876" max="4876" width="6.88671875" style="1" customWidth="1"/>
    <col min="4877" max="4877" width="6.44140625" style="1" customWidth="1"/>
    <col min="4878" max="4878" width="7.5546875" style="1" customWidth="1"/>
    <col min="4879" max="4879" width="6.6640625" style="1" customWidth="1"/>
    <col min="4880" max="4880" width="7.6640625" style="1" customWidth="1"/>
    <col min="4881" max="4881" width="8.5546875" style="1" customWidth="1"/>
    <col min="4882" max="4882" width="8.44140625" style="1" customWidth="1"/>
    <col min="4883" max="4883" width="6.88671875" style="1" customWidth="1"/>
    <col min="4884" max="4884" width="7.33203125" style="1" customWidth="1"/>
    <col min="4885" max="4885" width="7.6640625" style="1" customWidth="1"/>
    <col min="4886" max="4886" width="20.44140625" style="1" customWidth="1"/>
    <col min="4887" max="5123" width="9.109375" style="1"/>
    <col min="5124" max="5124" width="9.6640625" style="1" customWidth="1"/>
    <col min="5125" max="5125" width="4.6640625" style="1" customWidth="1"/>
    <col min="5126" max="5126" width="5.33203125" style="1" customWidth="1"/>
    <col min="5127" max="5127" width="7" style="1" customWidth="1"/>
    <col min="5128" max="5128" width="5.6640625" style="1" customWidth="1"/>
    <col min="5129" max="5129" width="6" style="1" customWidth="1"/>
    <col min="5130" max="5130" width="6.6640625" style="1" customWidth="1"/>
    <col min="5131" max="5131" width="5.88671875" style="1" customWidth="1"/>
    <col min="5132" max="5132" width="6.88671875" style="1" customWidth="1"/>
    <col min="5133" max="5133" width="6.44140625" style="1" customWidth="1"/>
    <col min="5134" max="5134" width="7.5546875" style="1" customWidth="1"/>
    <col min="5135" max="5135" width="6.6640625" style="1" customWidth="1"/>
    <col min="5136" max="5136" width="7.6640625" style="1" customWidth="1"/>
    <col min="5137" max="5137" width="8.5546875" style="1" customWidth="1"/>
    <col min="5138" max="5138" width="8.44140625" style="1" customWidth="1"/>
    <col min="5139" max="5139" width="6.88671875" style="1" customWidth="1"/>
    <col min="5140" max="5140" width="7.33203125" style="1" customWidth="1"/>
    <col min="5141" max="5141" width="7.6640625" style="1" customWidth="1"/>
    <col min="5142" max="5142" width="20.44140625" style="1" customWidth="1"/>
    <col min="5143" max="5379" width="9.109375" style="1"/>
    <col min="5380" max="5380" width="9.6640625" style="1" customWidth="1"/>
    <col min="5381" max="5381" width="4.6640625" style="1" customWidth="1"/>
    <col min="5382" max="5382" width="5.33203125" style="1" customWidth="1"/>
    <col min="5383" max="5383" width="7" style="1" customWidth="1"/>
    <col min="5384" max="5384" width="5.6640625" style="1" customWidth="1"/>
    <col min="5385" max="5385" width="6" style="1" customWidth="1"/>
    <col min="5386" max="5386" width="6.6640625" style="1" customWidth="1"/>
    <col min="5387" max="5387" width="5.88671875" style="1" customWidth="1"/>
    <col min="5388" max="5388" width="6.88671875" style="1" customWidth="1"/>
    <col min="5389" max="5389" width="6.44140625" style="1" customWidth="1"/>
    <col min="5390" max="5390" width="7.5546875" style="1" customWidth="1"/>
    <col min="5391" max="5391" width="6.6640625" style="1" customWidth="1"/>
    <col min="5392" max="5392" width="7.6640625" style="1" customWidth="1"/>
    <col min="5393" max="5393" width="8.5546875" style="1" customWidth="1"/>
    <col min="5394" max="5394" width="8.44140625" style="1" customWidth="1"/>
    <col min="5395" max="5395" width="6.88671875" style="1" customWidth="1"/>
    <col min="5396" max="5396" width="7.33203125" style="1" customWidth="1"/>
    <col min="5397" max="5397" width="7.6640625" style="1" customWidth="1"/>
    <col min="5398" max="5398" width="20.44140625" style="1" customWidth="1"/>
    <col min="5399" max="5635" width="9.109375" style="1"/>
    <col min="5636" max="5636" width="9.6640625" style="1" customWidth="1"/>
    <col min="5637" max="5637" width="4.6640625" style="1" customWidth="1"/>
    <col min="5638" max="5638" width="5.33203125" style="1" customWidth="1"/>
    <col min="5639" max="5639" width="7" style="1" customWidth="1"/>
    <col min="5640" max="5640" width="5.6640625" style="1" customWidth="1"/>
    <col min="5641" max="5641" width="6" style="1" customWidth="1"/>
    <col min="5642" max="5642" width="6.6640625" style="1" customWidth="1"/>
    <col min="5643" max="5643" width="5.88671875" style="1" customWidth="1"/>
    <col min="5644" max="5644" width="6.88671875" style="1" customWidth="1"/>
    <col min="5645" max="5645" width="6.44140625" style="1" customWidth="1"/>
    <col min="5646" max="5646" width="7.5546875" style="1" customWidth="1"/>
    <col min="5647" max="5647" width="6.6640625" style="1" customWidth="1"/>
    <col min="5648" max="5648" width="7.6640625" style="1" customWidth="1"/>
    <col min="5649" max="5649" width="8.5546875" style="1" customWidth="1"/>
    <col min="5650" max="5650" width="8.44140625" style="1" customWidth="1"/>
    <col min="5651" max="5651" width="6.88671875" style="1" customWidth="1"/>
    <col min="5652" max="5652" width="7.33203125" style="1" customWidth="1"/>
    <col min="5653" max="5653" width="7.6640625" style="1" customWidth="1"/>
    <col min="5654" max="5654" width="20.44140625" style="1" customWidth="1"/>
    <col min="5655" max="5891" width="9.109375" style="1"/>
    <col min="5892" max="5892" width="9.6640625" style="1" customWidth="1"/>
    <col min="5893" max="5893" width="4.6640625" style="1" customWidth="1"/>
    <col min="5894" max="5894" width="5.33203125" style="1" customWidth="1"/>
    <col min="5895" max="5895" width="7" style="1" customWidth="1"/>
    <col min="5896" max="5896" width="5.6640625" style="1" customWidth="1"/>
    <col min="5897" max="5897" width="6" style="1" customWidth="1"/>
    <col min="5898" max="5898" width="6.6640625" style="1" customWidth="1"/>
    <col min="5899" max="5899" width="5.88671875" style="1" customWidth="1"/>
    <col min="5900" max="5900" width="6.88671875" style="1" customWidth="1"/>
    <col min="5901" max="5901" width="6.44140625" style="1" customWidth="1"/>
    <col min="5902" max="5902" width="7.5546875" style="1" customWidth="1"/>
    <col min="5903" max="5903" width="6.6640625" style="1" customWidth="1"/>
    <col min="5904" max="5904" width="7.6640625" style="1" customWidth="1"/>
    <col min="5905" max="5905" width="8.5546875" style="1" customWidth="1"/>
    <col min="5906" max="5906" width="8.44140625" style="1" customWidth="1"/>
    <col min="5907" max="5907" width="6.88671875" style="1" customWidth="1"/>
    <col min="5908" max="5908" width="7.33203125" style="1" customWidth="1"/>
    <col min="5909" max="5909" width="7.6640625" style="1" customWidth="1"/>
    <col min="5910" max="5910" width="20.44140625" style="1" customWidth="1"/>
    <col min="5911" max="6147" width="9.109375" style="1"/>
    <col min="6148" max="6148" width="9.6640625" style="1" customWidth="1"/>
    <col min="6149" max="6149" width="4.6640625" style="1" customWidth="1"/>
    <col min="6150" max="6150" width="5.33203125" style="1" customWidth="1"/>
    <col min="6151" max="6151" width="7" style="1" customWidth="1"/>
    <col min="6152" max="6152" width="5.6640625" style="1" customWidth="1"/>
    <col min="6153" max="6153" width="6" style="1" customWidth="1"/>
    <col min="6154" max="6154" width="6.6640625" style="1" customWidth="1"/>
    <col min="6155" max="6155" width="5.88671875" style="1" customWidth="1"/>
    <col min="6156" max="6156" width="6.88671875" style="1" customWidth="1"/>
    <col min="6157" max="6157" width="6.44140625" style="1" customWidth="1"/>
    <col min="6158" max="6158" width="7.5546875" style="1" customWidth="1"/>
    <col min="6159" max="6159" width="6.6640625" style="1" customWidth="1"/>
    <col min="6160" max="6160" width="7.6640625" style="1" customWidth="1"/>
    <col min="6161" max="6161" width="8.5546875" style="1" customWidth="1"/>
    <col min="6162" max="6162" width="8.44140625" style="1" customWidth="1"/>
    <col min="6163" max="6163" width="6.88671875" style="1" customWidth="1"/>
    <col min="6164" max="6164" width="7.33203125" style="1" customWidth="1"/>
    <col min="6165" max="6165" width="7.6640625" style="1" customWidth="1"/>
    <col min="6166" max="6166" width="20.44140625" style="1" customWidth="1"/>
    <col min="6167" max="6403" width="9.109375" style="1"/>
    <col min="6404" max="6404" width="9.6640625" style="1" customWidth="1"/>
    <col min="6405" max="6405" width="4.6640625" style="1" customWidth="1"/>
    <col min="6406" max="6406" width="5.33203125" style="1" customWidth="1"/>
    <col min="6407" max="6407" width="7" style="1" customWidth="1"/>
    <col min="6408" max="6408" width="5.6640625" style="1" customWidth="1"/>
    <col min="6409" max="6409" width="6" style="1" customWidth="1"/>
    <col min="6410" max="6410" width="6.6640625" style="1" customWidth="1"/>
    <col min="6411" max="6411" width="5.88671875" style="1" customWidth="1"/>
    <col min="6412" max="6412" width="6.88671875" style="1" customWidth="1"/>
    <col min="6413" max="6413" width="6.44140625" style="1" customWidth="1"/>
    <col min="6414" max="6414" width="7.5546875" style="1" customWidth="1"/>
    <col min="6415" max="6415" width="6.6640625" style="1" customWidth="1"/>
    <col min="6416" max="6416" width="7.6640625" style="1" customWidth="1"/>
    <col min="6417" max="6417" width="8.5546875" style="1" customWidth="1"/>
    <col min="6418" max="6418" width="8.44140625" style="1" customWidth="1"/>
    <col min="6419" max="6419" width="6.88671875" style="1" customWidth="1"/>
    <col min="6420" max="6420" width="7.33203125" style="1" customWidth="1"/>
    <col min="6421" max="6421" width="7.6640625" style="1" customWidth="1"/>
    <col min="6422" max="6422" width="20.44140625" style="1" customWidth="1"/>
    <col min="6423" max="6659" width="9.109375" style="1"/>
    <col min="6660" max="6660" width="9.6640625" style="1" customWidth="1"/>
    <col min="6661" max="6661" width="4.6640625" style="1" customWidth="1"/>
    <col min="6662" max="6662" width="5.33203125" style="1" customWidth="1"/>
    <col min="6663" max="6663" width="7" style="1" customWidth="1"/>
    <col min="6664" max="6664" width="5.6640625" style="1" customWidth="1"/>
    <col min="6665" max="6665" width="6" style="1" customWidth="1"/>
    <col min="6666" max="6666" width="6.6640625" style="1" customWidth="1"/>
    <col min="6667" max="6667" width="5.88671875" style="1" customWidth="1"/>
    <col min="6668" max="6668" width="6.88671875" style="1" customWidth="1"/>
    <col min="6669" max="6669" width="6.44140625" style="1" customWidth="1"/>
    <col min="6670" max="6670" width="7.5546875" style="1" customWidth="1"/>
    <col min="6671" max="6671" width="6.6640625" style="1" customWidth="1"/>
    <col min="6672" max="6672" width="7.6640625" style="1" customWidth="1"/>
    <col min="6673" max="6673" width="8.5546875" style="1" customWidth="1"/>
    <col min="6674" max="6674" width="8.44140625" style="1" customWidth="1"/>
    <col min="6675" max="6675" width="6.88671875" style="1" customWidth="1"/>
    <col min="6676" max="6676" width="7.33203125" style="1" customWidth="1"/>
    <col min="6677" max="6677" width="7.6640625" style="1" customWidth="1"/>
    <col min="6678" max="6678" width="20.44140625" style="1" customWidth="1"/>
    <col min="6679" max="6915" width="9.109375" style="1"/>
    <col min="6916" max="6916" width="9.6640625" style="1" customWidth="1"/>
    <col min="6917" max="6917" width="4.6640625" style="1" customWidth="1"/>
    <col min="6918" max="6918" width="5.33203125" style="1" customWidth="1"/>
    <col min="6919" max="6919" width="7" style="1" customWidth="1"/>
    <col min="6920" max="6920" width="5.6640625" style="1" customWidth="1"/>
    <col min="6921" max="6921" width="6" style="1" customWidth="1"/>
    <col min="6922" max="6922" width="6.6640625" style="1" customWidth="1"/>
    <col min="6923" max="6923" width="5.88671875" style="1" customWidth="1"/>
    <col min="6924" max="6924" width="6.88671875" style="1" customWidth="1"/>
    <col min="6925" max="6925" width="6.44140625" style="1" customWidth="1"/>
    <col min="6926" max="6926" width="7.5546875" style="1" customWidth="1"/>
    <col min="6927" max="6927" width="6.6640625" style="1" customWidth="1"/>
    <col min="6928" max="6928" width="7.6640625" style="1" customWidth="1"/>
    <col min="6929" max="6929" width="8.5546875" style="1" customWidth="1"/>
    <col min="6930" max="6930" width="8.44140625" style="1" customWidth="1"/>
    <col min="6931" max="6931" width="6.88671875" style="1" customWidth="1"/>
    <col min="6932" max="6932" width="7.33203125" style="1" customWidth="1"/>
    <col min="6933" max="6933" width="7.6640625" style="1" customWidth="1"/>
    <col min="6934" max="6934" width="20.44140625" style="1" customWidth="1"/>
    <col min="6935" max="7171" width="9.109375" style="1"/>
    <col min="7172" max="7172" width="9.6640625" style="1" customWidth="1"/>
    <col min="7173" max="7173" width="4.6640625" style="1" customWidth="1"/>
    <col min="7174" max="7174" width="5.33203125" style="1" customWidth="1"/>
    <col min="7175" max="7175" width="7" style="1" customWidth="1"/>
    <col min="7176" max="7176" width="5.6640625" style="1" customWidth="1"/>
    <col min="7177" max="7177" width="6" style="1" customWidth="1"/>
    <col min="7178" max="7178" width="6.6640625" style="1" customWidth="1"/>
    <col min="7179" max="7179" width="5.88671875" style="1" customWidth="1"/>
    <col min="7180" max="7180" width="6.88671875" style="1" customWidth="1"/>
    <col min="7181" max="7181" width="6.44140625" style="1" customWidth="1"/>
    <col min="7182" max="7182" width="7.5546875" style="1" customWidth="1"/>
    <col min="7183" max="7183" width="6.6640625" style="1" customWidth="1"/>
    <col min="7184" max="7184" width="7.6640625" style="1" customWidth="1"/>
    <col min="7185" max="7185" width="8.5546875" style="1" customWidth="1"/>
    <col min="7186" max="7186" width="8.44140625" style="1" customWidth="1"/>
    <col min="7187" max="7187" width="6.88671875" style="1" customWidth="1"/>
    <col min="7188" max="7188" width="7.33203125" style="1" customWidth="1"/>
    <col min="7189" max="7189" width="7.6640625" style="1" customWidth="1"/>
    <col min="7190" max="7190" width="20.44140625" style="1" customWidth="1"/>
    <col min="7191" max="7427" width="9.109375" style="1"/>
    <col min="7428" max="7428" width="9.6640625" style="1" customWidth="1"/>
    <col min="7429" max="7429" width="4.6640625" style="1" customWidth="1"/>
    <col min="7430" max="7430" width="5.33203125" style="1" customWidth="1"/>
    <col min="7431" max="7431" width="7" style="1" customWidth="1"/>
    <col min="7432" max="7432" width="5.6640625" style="1" customWidth="1"/>
    <col min="7433" max="7433" width="6" style="1" customWidth="1"/>
    <col min="7434" max="7434" width="6.6640625" style="1" customWidth="1"/>
    <col min="7435" max="7435" width="5.88671875" style="1" customWidth="1"/>
    <col min="7436" max="7436" width="6.88671875" style="1" customWidth="1"/>
    <col min="7437" max="7437" width="6.44140625" style="1" customWidth="1"/>
    <col min="7438" max="7438" width="7.5546875" style="1" customWidth="1"/>
    <col min="7439" max="7439" width="6.6640625" style="1" customWidth="1"/>
    <col min="7440" max="7440" width="7.6640625" style="1" customWidth="1"/>
    <col min="7441" max="7441" width="8.5546875" style="1" customWidth="1"/>
    <col min="7442" max="7442" width="8.44140625" style="1" customWidth="1"/>
    <col min="7443" max="7443" width="6.88671875" style="1" customWidth="1"/>
    <col min="7444" max="7444" width="7.33203125" style="1" customWidth="1"/>
    <col min="7445" max="7445" width="7.6640625" style="1" customWidth="1"/>
    <col min="7446" max="7446" width="20.44140625" style="1" customWidth="1"/>
    <col min="7447" max="7683" width="9.109375" style="1"/>
    <col min="7684" max="7684" width="9.6640625" style="1" customWidth="1"/>
    <col min="7685" max="7685" width="4.6640625" style="1" customWidth="1"/>
    <col min="7686" max="7686" width="5.33203125" style="1" customWidth="1"/>
    <col min="7687" max="7687" width="7" style="1" customWidth="1"/>
    <col min="7688" max="7688" width="5.6640625" style="1" customWidth="1"/>
    <col min="7689" max="7689" width="6" style="1" customWidth="1"/>
    <col min="7690" max="7690" width="6.6640625" style="1" customWidth="1"/>
    <col min="7691" max="7691" width="5.88671875" style="1" customWidth="1"/>
    <col min="7692" max="7692" width="6.88671875" style="1" customWidth="1"/>
    <col min="7693" max="7693" width="6.44140625" style="1" customWidth="1"/>
    <col min="7694" max="7694" width="7.5546875" style="1" customWidth="1"/>
    <col min="7695" max="7695" width="6.6640625" style="1" customWidth="1"/>
    <col min="7696" max="7696" width="7.6640625" style="1" customWidth="1"/>
    <col min="7697" max="7697" width="8.5546875" style="1" customWidth="1"/>
    <col min="7698" max="7698" width="8.44140625" style="1" customWidth="1"/>
    <col min="7699" max="7699" width="6.88671875" style="1" customWidth="1"/>
    <col min="7700" max="7700" width="7.33203125" style="1" customWidth="1"/>
    <col min="7701" max="7701" width="7.6640625" style="1" customWidth="1"/>
    <col min="7702" max="7702" width="20.44140625" style="1" customWidth="1"/>
    <col min="7703" max="7939" width="9.109375" style="1"/>
    <col min="7940" max="7940" width="9.6640625" style="1" customWidth="1"/>
    <col min="7941" max="7941" width="4.6640625" style="1" customWidth="1"/>
    <col min="7942" max="7942" width="5.33203125" style="1" customWidth="1"/>
    <col min="7943" max="7943" width="7" style="1" customWidth="1"/>
    <col min="7944" max="7944" width="5.6640625" style="1" customWidth="1"/>
    <col min="7945" max="7945" width="6" style="1" customWidth="1"/>
    <col min="7946" max="7946" width="6.6640625" style="1" customWidth="1"/>
    <col min="7947" max="7947" width="5.88671875" style="1" customWidth="1"/>
    <col min="7948" max="7948" width="6.88671875" style="1" customWidth="1"/>
    <col min="7949" max="7949" width="6.44140625" style="1" customWidth="1"/>
    <col min="7950" max="7950" width="7.5546875" style="1" customWidth="1"/>
    <col min="7951" max="7951" width="6.6640625" style="1" customWidth="1"/>
    <col min="7952" max="7952" width="7.6640625" style="1" customWidth="1"/>
    <col min="7953" max="7953" width="8.5546875" style="1" customWidth="1"/>
    <col min="7954" max="7954" width="8.44140625" style="1" customWidth="1"/>
    <col min="7955" max="7955" width="6.88671875" style="1" customWidth="1"/>
    <col min="7956" max="7956" width="7.33203125" style="1" customWidth="1"/>
    <col min="7957" max="7957" width="7.6640625" style="1" customWidth="1"/>
    <col min="7958" max="7958" width="20.44140625" style="1" customWidth="1"/>
    <col min="7959" max="8195" width="9.109375" style="1"/>
    <col min="8196" max="8196" width="9.6640625" style="1" customWidth="1"/>
    <col min="8197" max="8197" width="4.6640625" style="1" customWidth="1"/>
    <col min="8198" max="8198" width="5.33203125" style="1" customWidth="1"/>
    <col min="8199" max="8199" width="7" style="1" customWidth="1"/>
    <col min="8200" max="8200" width="5.6640625" style="1" customWidth="1"/>
    <col min="8201" max="8201" width="6" style="1" customWidth="1"/>
    <col min="8202" max="8202" width="6.6640625" style="1" customWidth="1"/>
    <col min="8203" max="8203" width="5.88671875" style="1" customWidth="1"/>
    <col min="8204" max="8204" width="6.88671875" style="1" customWidth="1"/>
    <col min="8205" max="8205" width="6.44140625" style="1" customWidth="1"/>
    <col min="8206" max="8206" width="7.5546875" style="1" customWidth="1"/>
    <col min="8207" max="8207" width="6.6640625" style="1" customWidth="1"/>
    <col min="8208" max="8208" width="7.6640625" style="1" customWidth="1"/>
    <col min="8209" max="8209" width="8.5546875" style="1" customWidth="1"/>
    <col min="8210" max="8210" width="8.44140625" style="1" customWidth="1"/>
    <col min="8211" max="8211" width="6.88671875" style="1" customWidth="1"/>
    <col min="8212" max="8212" width="7.33203125" style="1" customWidth="1"/>
    <col min="8213" max="8213" width="7.6640625" style="1" customWidth="1"/>
    <col min="8214" max="8214" width="20.44140625" style="1" customWidth="1"/>
    <col min="8215" max="8451" width="9.109375" style="1"/>
    <col min="8452" max="8452" width="9.6640625" style="1" customWidth="1"/>
    <col min="8453" max="8453" width="4.6640625" style="1" customWidth="1"/>
    <col min="8454" max="8454" width="5.33203125" style="1" customWidth="1"/>
    <col min="8455" max="8455" width="7" style="1" customWidth="1"/>
    <col min="8456" max="8456" width="5.6640625" style="1" customWidth="1"/>
    <col min="8457" max="8457" width="6" style="1" customWidth="1"/>
    <col min="8458" max="8458" width="6.6640625" style="1" customWidth="1"/>
    <col min="8459" max="8459" width="5.88671875" style="1" customWidth="1"/>
    <col min="8460" max="8460" width="6.88671875" style="1" customWidth="1"/>
    <col min="8461" max="8461" width="6.44140625" style="1" customWidth="1"/>
    <col min="8462" max="8462" width="7.5546875" style="1" customWidth="1"/>
    <col min="8463" max="8463" width="6.6640625" style="1" customWidth="1"/>
    <col min="8464" max="8464" width="7.6640625" style="1" customWidth="1"/>
    <col min="8465" max="8465" width="8.5546875" style="1" customWidth="1"/>
    <col min="8466" max="8466" width="8.44140625" style="1" customWidth="1"/>
    <col min="8467" max="8467" width="6.88671875" style="1" customWidth="1"/>
    <col min="8468" max="8468" width="7.33203125" style="1" customWidth="1"/>
    <col min="8469" max="8469" width="7.6640625" style="1" customWidth="1"/>
    <col min="8470" max="8470" width="20.44140625" style="1" customWidth="1"/>
    <col min="8471" max="8707" width="9.109375" style="1"/>
    <col min="8708" max="8708" width="9.6640625" style="1" customWidth="1"/>
    <col min="8709" max="8709" width="4.6640625" style="1" customWidth="1"/>
    <col min="8710" max="8710" width="5.33203125" style="1" customWidth="1"/>
    <col min="8711" max="8711" width="7" style="1" customWidth="1"/>
    <col min="8712" max="8712" width="5.6640625" style="1" customWidth="1"/>
    <col min="8713" max="8713" width="6" style="1" customWidth="1"/>
    <col min="8714" max="8714" width="6.6640625" style="1" customWidth="1"/>
    <col min="8715" max="8715" width="5.88671875" style="1" customWidth="1"/>
    <col min="8716" max="8716" width="6.88671875" style="1" customWidth="1"/>
    <col min="8717" max="8717" width="6.44140625" style="1" customWidth="1"/>
    <col min="8718" max="8718" width="7.5546875" style="1" customWidth="1"/>
    <col min="8719" max="8719" width="6.6640625" style="1" customWidth="1"/>
    <col min="8720" max="8720" width="7.6640625" style="1" customWidth="1"/>
    <col min="8721" max="8721" width="8.5546875" style="1" customWidth="1"/>
    <col min="8722" max="8722" width="8.44140625" style="1" customWidth="1"/>
    <col min="8723" max="8723" width="6.88671875" style="1" customWidth="1"/>
    <col min="8724" max="8724" width="7.33203125" style="1" customWidth="1"/>
    <col min="8725" max="8725" width="7.6640625" style="1" customWidth="1"/>
    <col min="8726" max="8726" width="20.44140625" style="1" customWidth="1"/>
    <col min="8727" max="8963" width="9.109375" style="1"/>
    <col min="8964" max="8964" width="9.6640625" style="1" customWidth="1"/>
    <col min="8965" max="8965" width="4.6640625" style="1" customWidth="1"/>
    <col min="8966" max="8966" width="5.33203125" style="1" customWidth="1"/>
    <col min="8967" max="8967" width="7" style="1" customWidth="1"/>
    <col min="8968" max="8968" width="5.6640625" style="1" customWidth="1"/>
    <col min="8969" max="8969" width="6" style="1" customWidth="1"/>
    <col min="8970" max="8970" width="6.6640625" style="1" customWidth="1"/>
    <col min="8971" max="8971" width="5.88671875" style="1" customWidth="1"/>
    <col min="8972" max="8972" width="6.88671875" style="1" customWidth="1"/>
    <col min="8973" max="8973" width="6.44140625" style="1" customWidth="1"/>
    <col min="8974" max="8974" width="7.5546875" style="1" customWidth="1"/>
    <col min="8975" max="8975" width="6.6640625" style="1" customWidth="1"/>
    <col min="8976" max="8976" width="7.6640625" style="1" customWidth="1"/>
    <col min="8977" max="8977" width="8.5546875" style="1" customWidth="1"/>
    <col min="8978" max="8978" width="8.44140625" style="1" customWidth="1"/>
    <col min="8979" max="8979" width="6.88671875" style="1" customWidth="1"/>
    <col min="8980" max="8980" width="7.33203125" style="1" customWidth="1"/>
    <col min="8981" max="8981" width="7.6640625" style="1" customWidth="1"/>
    <col min="8982" max="8982" width="20.44140625" style="1" customWidth="1"/>
    <col min="8983" max="9219" width="9.109375" style="1"/>
    <col min="9220" max="9220" width="9.6640625" style="1" customWidth="1"/>
    <col min="9221" max="9221" width="4.6640625" style="1" customWidth="1"/>
    <col min="9222" max="9222" width="5.33203125" style="1" customWidth="1"/>
    <col min="9223" max="9223" width="7" style="1" customWidth="1"/>
    <col min="9224" max="9224" width="5.6640625" style="1" customWidth="1"/>
    <col min="9225" max="9225" width="6" style="1" customWidth="1"/>
    <col min="9226" max="9226" width="6.6640625" style="1" customWidth="1"/>
    <col min="9227" max="9227" width="5.88671875" style="1" customWidth="1"/>
    <col min="9228" max="9228" width="6.88671875" style="1" customWidth="1"/>
    <col min="9229" max="9229" width="6.44140625" style="1" customWidth="1"/>
    <col min="9230" max="9230" width="7.5546875" style="1" customWidth="1"/>
    <col min="9231" max="9231" width="6.6640625" style="1" customWidth="1"/>
    <col min="9232" max="9232" width="7.6640625" style="1" customWidth="1"/>
    <col min="9233" max="9233" width="8.5546875" style="1" customWidth="1"/>
    <col min="9234" max="9234" width="8.44140625" style="1" customWidth="1"/>
    <col min="9235" max="9235" width="6.88671875" style="1" customWidth="1"/>
    <col min="9236" max="9236" width="7.33203125" style="1" customWidth="1"/>
    <col min="9237" max="9237" width="7.6640625" style="1" customWidth="1"/>
    <col min="9238" max="9238" width="20.44140625" style="1" customWidth="1"/>
    <col min="9239" max="9475" width="9.109375" style="1"/>
    <col min="9476" max="9476" width="9.6640625" style="1" customWidth="1"/>
    <col min="9477" max="9477" width="4.6640625" style="1" customWidth="1"/>
    <col min="9478" max="9478" width="5.33203125" style="1" customWidth="1"/>
    <col min="9479" max="9479" width="7" style="1" customWidth="1"/>
    <col min="9480" max="9480" width="5.6640625" style="1" customWidth="1"/>
    <col min="9481" max="9481" width="6" style="1" customWidth="1"/>
    <col min="9482" max="9482" width="6.6640625" style="1" customWidth="1"/>
    <col min="9483" max="9483" width="5.88671875" style="1" customWidth="1"/>
    <col min="9484" max="9484" width="6.88671875" style="1" customWidth="1"/>
    <col min="9485" max="9485" width="6.44140625" style="1" customWidth="1"/>
    <col min="9486" max="9486" width="7.5546875" style="1" customWidth="1"/>
    <col min="9487" max="9487" width="6.6640625" style="1" customWidth="1"/>
    <col min="9488" max="9488" width="7.6640625" style="1" customWidth="1"/>
    <col min="9489" max="9489" width="8.5546875" style="1" customWidth="1"/>
    <col min="9490" max="9490" width="8.44140625" style="1" customWidth="1"/>
    <col min="9491" max="9491" width="6.88671875" style="1" customWidth="1"/>
    <col min="9492" max="9492" width="7.33203125" style="1" customWidth="1"/>
    <col min="9493" max="9493" width="7.6640625" style="1" customWidth="1"/>
    <col min="9494" max="9494" width="20.44140625" style="1" customWidth="1"/>
    <col min="9495" max="9731" width="9.109375" style="1"/>
    <col min="9732" max="9732" width="9.6640625" style="1" customWidth="1"/>
    <col min="9733" max="9733" width="4.6640625" style="1" customWidth="1"/>
    <col min="9734" max="9734" width="5.33203125" style="1" customWidth="1"/>
    <col min="9735" max="9735" width="7" style="1" customWidth="1"/>
    <col min="9736" max="9736" width="5.6640625" style="1" customWidth="1"/>
    <col min="9737" max="9737" width="6" style="1" customWidth="1"/>
    <col min="9738" max="9738" width="6.6640625" style="1" customWidth="1"/>
    <col min="9739" max="9739" width="5.88671875" style="1" customWidth="1"/>
    <col min="9740" max="9740" width="6.88671875" style="1" customWidth="1"/>
    <col min="9741" max="9741" width="6.44140625" style="1" customWidth="1"/>
    <col min="9742" max="9742" width="7.5546875" style="1" customWidth="1"/>
    <col min="9743" max="9743" width="6.6640625" style="1" customWidth="1"/>
    <col min="9744" max="9744" width="7.6640625" style="1" customWidth="1"/>
    <col min="9745" max="9745" width="8.5546875" style="1" customWidth="1"/>
    <col min="9746" max="9746" width="8.44140625" style="1" customWidth="1"/>
    <col min="9747" max="9747" width="6.88671875" style="1" customWidth="1"/>
    <col min="9748" max="9748" width="7.33203125" style="1" customWidth="1"/>
    <col min="9749" max="9749" width="7.6640625" style="1" customWidth="1"/>
    <col min="9750" max="9750" width="20.44140625" style="1" customWidth="1"/>
    <col min="9751" max="9987" width="9.109375" style="1"/>
    <col min="9988" max="9988" width="9.6640625" style="1" customWidth="1"/>
    <col min="9989" max="9989" width="4.6640625" style="1" customWidth="1"/>
    <col min="9990" max="9990" width="5.33203125" style="1" customWidth="1"/>
    <col min="9991" max="9991" width="7" style="1" customWidth="1"/>
    <col min="9992" max="9992" width="5.6640625" style="1" customWidth="1"/>
    <col min="9993" max="9993" width="6" style="1" customWidth="1"/>
    <col min="9994" max="9994" width="6.6640625" style="1" customWidth="1"/>
    <col min="9995" max="9995" width="5.88671875" style="1" customWidth="1"/>
    <col min="9996" max="9996" width="6.88671875" style="1" customWidth="1"/>
    <col min="9997" max="9997" width="6.44140625" style="1" customWidth="1"/>
    <col min="9998" max="9998" width="7.5546875" style="1" customWidth="1"/>
    <col min="9999" max="9999" width="6.6640625" style="1" customWidth="1"/>
    <col min="10000" max="10000" width="7.6640625" style="1" customWidth="1"/>
    <col min="10001" max="10001" width="8.5546875" style="1" customWidth="1"/>
    <col min="10002" max="10002" width="8.44140625" style="1" customWidth="1"/>
    <col min="10003" max="10003" width="6.88671875" style="1" customWidth="1"/>
    <col min="10004" max="10004" width="7.33203125" style="1" customWidth="1"/>
    <col min="10005" max="10005" width="7.6640625" style="1" customWidth="1"/>
    <col min="10006" max="10006" width="20.44140625" style="1" customWidth="1"/>
    <col min="10007" max="10243" width="9.109375" style="1"/>
    <col min="10244" max="10244" width="9.6640625" style="1" customWidth="1"/>
    <col min="10245" max="10245" width="4.6640625" style="1" customWidth="1"/>
    <col min="10246" max="10246" width="5.33203125" style="1" customWidth="1"/>
    <col min="10247" max="10247" width="7" style="1" customWidth="1"/>
    <col min="10248" max="10248" width="5.6640625" style="1" customWidth="1"/>
    <col min="10249" max="10249" width="6" style="1" customWidth="1"/>
    <col min="10250" max="10250" width="6.6640625" style="1" customWidth="1"/>
    <col min="10251" max="10251" width="5.88671875" style="1" customWidth="1"/>
    <col min="10252" max="10252" width="6.88671875" style="1" customWidth="1"/>
    <col min="10253" max="10253" width="6.44140625" style="1" customWidth="1"/>
    <col min="10254" max="10254" width="7.5546875" style="1" customWidth="1"/>
    <col min="10255" max="10255" width="6.6640625" style="1" customWidth="1"/>
    <col min="10256" max="10256" width="7.6640625" style="1" customWidth="1"/>
    <col min="10257" max="10257" width="8.5546875" style="1" customWidth="1"/>
    <col min="10258" max="10258" width="8.44140625" style="1" customWidth="1"/>
    <col min="10259" max="10259" width="6.88671875" style="1" customWidth="1"/>
    <col min="10260" max="10260" width="7.33203125" style="1" customWidth="1"/>
    <col min="10261" max="10261" width="7.6640625" style="1" customWidth="1"/>
    <col min="10262" max="10262" width="20.44140625" style="1" customWidth="1"/>
    <col min="10263" max="10499" width="9.109375" style="1"/>
    <col min="10500" max="10500" width="9.6640625" style="1" customWidth="1"/>
    <col min="10501" max="10501" width="4.6640625" style="1" customWidth="1"/>
    <col min="10502" max="10502" width="5.33203125" style="1" customWidth="1"/>
    <col min="10503" max="10503" width="7" style="1" customWidth="1"/>
    <col min="10504" max="10504" width="5.6640625" style="1" customWidth="1"/>
    <col min="10505" max="10505" width="6" style="1" customWidth="1"/>
    <col min="10506" max="10506" width="6.6640625" style="1" customWidth="1"/>
    <col min="10507" max="10507" width="5.88671875" style="1" customWidth="1"/>
    <col min="10508" max="10508" width="6.88671875" style="1" customWidth="1"/>
    <col min="10509" max="10509" width="6.44140625" style="1" customWidth="1"/>
    <col min="10510" max="10510" width="7.5546875" style="1" customWidth="1"/>
    <col min="10511" max="10511" width="6.6640625" style="1" customWidth="1"/>
    <col min="10512" max="10512" width="7.6640625" style="1" customWidth="1"/>
    <col min="10513" max="10513" width="8.5546875" style="1" customWidth="1"/>
    <col min="10514" max="10514" width="8.44140625" style="1" customWidth="1"/>
    <col min="10515" max="10515" width="6.88671875" style="1" customWidth="1"/>
    <col min="10516" max="10516" width="7.33203125" style="1" customWidth="1"/>
    <col min="10517" max="10517" width="7.6640625" style="1" customWidth="1"/>
    <col min="10518" max="10518" width="20.44140625" style="1" customWidth="1"/>
    <col min="10519" max="10755" width="9.109375" style="1"/>
    <col min="10756" max="10756" width="9.6640625" style="1" customWidth="1"/>
    <col min="10757" max="10757" width="4.6640625" style="1" customWidth="1"/>
    <col min="10758" max="10758" width="5.33203125" style="1" customWidth="1"/>
    <col min="10759" max="10759" width="7" style="1" customWidth="1"/>
    <col min="10760" max="10760" width="5.6640625" style="1" customWidth="1"/>
    <col min="10761" max="10761" width="6" style="1" customWidth="1"/>
    <col min="10762" max="10762" width="6.6640625" style="1" customWidth="1"/>
    <col min="10763" max="10763" width="5.88671875" style="1" customWidth="1"/>
    <col min="10764" max="10764" width="6.88671875" style="1" customWidth="1"/>
    <col min="10765" max="10765" width="6.44140625" style="1" customWidth="1"/>
    <col min="10766" max="10766" width="7.5546875" style="1" customWidth="1"/>
    <col min="10767" max="10767" width="6.6640625" style="1" customWidth="1"/>
    <col min="10768" max="10768" width="7.6640625" style="1" customWidth="1"/>
    <col min="10769" max="10769" width="8.5546875" style="1" customWidth="1"/>
    <col min="10770" max="10770" width="8.44140625" style="1" customWidth="1"/>
    <col min="10771" max="10771" width="6.88671875" style="1" customWidth="1"/>
    <col min="10772" max="10772" width="7.33203125" style="1" customWidth="1"/>
    <col min="10773" max="10773" width="7.6640625" style="1" customWidth="1"/>
    <col min="10774" max="10774" width="20.44140625" style="1" customWidth="1"/>
    <col min="10775" max="11011" width="9.109375" style="1"/>
    <col min="11012" max="11012" width="9.6640625" style="1" customWidth="1"/>
    <col min="11013" max="11013" width="4.6640625" style="1" customWidth="1"/>
    <col min="11014" max="11014" width="5.33203125" style="1" customWidth="1"/>
    <col min="11015" max="11015" width="7" style="1" customWidth="1"/>
    <col min="11016" max="11016" width="5.6640625" style="1" customWidth="1"/>
    <col min="11017" max="11017" width="6" style="1" customWidth="1"/>
    <col min="11018" max="11018" width="6.6640625" style="1" customWidth="1"/>
    <col min="11019" max="11019" width="5.88671875" style="1" customWidth="1"/>
    <col min="11020" max="11020" width="6.88671875" style="1" customWidth="1"/>
    <col min="11021" max="11021" width="6.44140625" style="1" customWidth="1"/>
    <col min="11022" max="11022" width="7.5546875" style="1" customWidth="1"/>
    <col min="11023" max="11023" width="6.6640625" style="1" customWidth="1"/>
    <col min="11024" max="11024" width="7.6640625" style="1" customWidth="1"/>
    <col min="11025" max="11025" width="8.5546875" style="1" customWidth="1"/>
    <col min="11026" max="11026" width="8.44140625" style="1" customWidth="1"/>
    <col min="11027" max="11027" width="6.88671875" style="1" customWidth="1"/>
    <col min="11028" max="11028" width="7.33203125" style="1" customWidth="1"/>
    <col min="11029" max="11029" width="7.6640625" style="1" customWidth="1"/>
    <col min="11030" max="11030" width="20.44140625" style="1" customWidth="1"/>
    <col min="11031" max="11267" width="9.109375" style="1"/>
    <col min="11268" max="11268" width="9.6640625" style="1" customWidth="1"/>
    <col min="11269" max="11269" width="4.6640625" style="1" customWidth="1"/>
    <col min="11270" max="11270" width="5.33203125" style="1" customWidth="1"/>
    <col min="11271" max="11271" width="7" style="1" customWidth="1"/>
    <col min="11272" max="11272" width="5.6640625" style="1" customWidth="1"/>
    <col min="11273" max="11273" width="6" style="1" customWidth="1"/>
    <col min="11274" max="11274" width="6.6640625" style="1" customWidth="1"/>
    <col min="11275" max="11275" width="5.88671875" style="1" customWidth="1"/>
    <col min="11276" max="11276" width="6.88671875" style="1" customWidth="1"/>
    <col min="11277" max="11277" width="6.44140625" style="1" customWidth="1"/>
    <col min="11278" max="11278" width="7.5546875" style="1" customWidth="1"/>
    <col min="11279" max="11279" width="6.6640625" style="1" customWidth="1"/>
    <col min="11280" max="11280" width="7.6640625" style="1" customWidth="1"/>
    <col min="11281" max="11281" width="8.5546875" style="1" customWidth="1"/>
    <col min="11282" max="11282" width="8.44140625" style="1" customWidth="1"/>
    <col min="11283" max="11283" width="6.88671875" style="1" customWidth="1"/>
    <col min="11284" max="11284" width="7.33203125" style="1" customWidth="1"/>
    <col min="11285" max="11285" width="7.6640625" style="1" customWidth="1"/>
    <col min="11286" max="11286" width="20.44140625" style="1" customWidth="1"/>
    <col min="11287" max="11523" width="9.109375" style="1"/>
    <col min="11524" max="11524" width="9.6640625" style="1" customWidth="1"/>
    <col min="11525" max="11525" width="4.6640625" style="1" customWidth="1"/>
    <col min="11526" max="11526" width="5.33203125" style="1" customWidth="1"/>
    <col min="11527" max="11527" width="7" style="1" customWidth="1"/>
    <col min="11528" max="11528" width="5.6640625" style="1" customWidth="1"/>
    <col min="11529" max="11529" width="6" style="1" customWidth="1"/>
    <col min="11530" max="11530" width="6.6640625" style="1" customWidth="1"/>
    <col min="11531" max="11531" width="5.88671875" style="1" customWidth="1"/>
    <col min="11532" max="11532" width="6.88671875" style="1" customWidth="1"/>
    <col min="11533" max="11533" width="6.44140625" style="1" customWidth="1"/>
    <col min="11534" max="11534" width="7.5546875" style="1" customWidth="1"/>
    <col min="11535" max="11535" width="6.6640625" style="1" customWidth="1"/>
    <col min="11536" max="11536" width="7.6640625" style="1" customWidth="1"/>
    <col min="11537" max="11537" width="8.5546875" style="1" customWidth="1"/>
    <col min="11538" max="11538" width="8.44140625" style="1" customWidth="1"/>
    <col min="11539" max="11539" width="6.88671875" style="1" customWidth="1"/>
    <col min="11540" max="11540" width="7.33203125" style="1" customWidth="1"/>
    <col min="11541" max="11541" width="7.6640625" style="1" customWidth="1"/>
    <col min="11542" max="11542" width="20.44140625" style="1" customWidth="1"/>
    <col min="11543" max="11779" width="9.109375" style="1"/>
    <col min="11780" max="11780" width="9.6640625" style="1" customWidth="1"/>
    <col min="11781" max="11781" width="4.6640625" style="1" customWidth="1"/>
    <col min="11782" max="11782" width="5.33203125" style="1" customWidth="1"/>
    <col min="11783" max="11783" width="7" style="1" customWidth="1"/>
    <col min="11784" max="11784" width="5.6640625" style="1" customWidth="1"/>
    <col min="11785" max="11785" width="6" style="1" customWidth="1"/>
    <col min="11786" max="11786" width="6.6640625" style="1" customWidth="1"/>
    <col min="11787" max="11787" width="5.88671875" style="1" customWidth="1"/>
    <col min="11788" max="11788" width="6.88671875" style="1" customWidth="1"/>
    <col min="11789" max="11789" width="6.44140625" style="1" customWidth="1"/>
    <col min="11790" max="11790" width="7.5546875" style="1" customWidth="1"/>
    <col min="11791" max="11791" width="6.6640625" style="1" customWidth="1"/>
    <col min="11792" max="11792" width="7.6640625" style="1" customWidth="1"/>
    <col min="11793" max="11793" width="8.5546875" style="1" customWidth="1"/>
    <col min="11794" max="11794" width="8.44140625" style="1" customWidth="1"/>
    <col min="11795" max="11795" width="6.88671875" style="1" customWidth="1"/>
    <col min="11796" max="11796" width="7.33203125" style="1" customWidth="1"/>
    <col min="11797" max="11797" width="7.6640625" style="1" customWidth="1"/>
    <col min="11798" max="11798" width="20.44140625" style="1" customWidth="1"/>
    <col min="11799" max="12035" width="9.109375" style="1"/>
    <col min="12036" max="12036" width="9.6640625" style="1" customWidth="1"/>
    <col min="12037" max="12037" width="4.6640625" style="1" customWidth="1"/>
    <col min="12038" max="12038" width="5.33203125" style="1" customWidth="1"/>
    <col min="12039" max="12039" width="7" style="1" customWidth="1"/>
    <col min="12040" max="12040" width="5.6640625" style="1" customWidth="1"/>
    <col min="12041" max="12041" width="6" style="1" customWidth="1"/>
    <col min="12042" max="12042" width="6.6640625" style="1" customWidth="1"/>
    <col min="12043" max="12043" width="5.88671875" style="1" customWidth="1"/>
    <col min="12044" max="12044" width="6.88671875" style="1" customWidth="1"/>
    <col min="12045" max="12045" width="6.44140625" style="1" customWidth="1"/>
    <col min="12046" max="12046" width="7.5546875" style="1" customWidth="1"/>
    <col min="12047" max="12047" width="6.6640625" style="1" customWidth="1"/>
    <col min="12048" max="12048" width="7.6640625" style="1" customWidth="1"/>
    <col min="12049" max="12049" width="8.5546875" style="1" customWidth="1"/>
    <col min="12050" max="12050" width="8.44140625" style="1" customWidth="1"/>
    <col min="12051" max="12051" width="6.88671875" style="1" customWidth="1"/>
    <col min="12052" max="12052" width="7.33203125" style="1" customWidth="1"/>
    <col min="12053" max="12053" width="7.6640625" style="1" customWidth="1"/>
    <col min="12054" max="12054" width="20.44140625" style="1" customWidth="1"/>
    <col min="12055" max="12291" width="9.109375" style="1"/>
    <col min="12292" max="12292" width="9.6640625" style="1" customWidth="1"/>
    <col min="12293" max="12293" width="4.6640625" style="1" customWidth="1"/>
    <col min="12294" max="12294" width="5.33203125" style="1" customWidth="1"/>
    <col min="12295" max="12295" width="7" style="1" customWidth="1"/>
    <col min="12296" max="12296" width="5.6640625" style="1" customWidth="1"/>
    <col min="12297" max="12297" width="6" style="1" customWidth="1"/>
    <col min="12298" max="12298" width="6.6640625" style="1" customWidth="1"/>
    <col min="12299" max="12299" width="5.88671875" style="1" customWidth="1"/>
    <col min="12300" max="12300" width="6.88671875" style="1" customWidth="1"/>
    <col min="12301" max="12301" width="6.44140625" style="1" customWidth="1"/>
    <col min="12302" max="12302" width="7.5546875" style="1" customWidth="1"/>
    <col min="12303" max="12303" width="6.6640625" style="1" customWidth="1"/>
    <col min="12304" max="12304" width="7.6640625" style="1" customWidth="1"/>
    <col min="12305" max="12305" width="8.5546875" style="1" customWidth="1"/>
    <col min="12306" max="12306" width="8.44140625" style="1" customWidth="1"/>
    <col min="12307" max="12307" width="6.88671875" style="1" customWidth="1"/>
    <col min="12308" max="12308" width="7.33203125" style="1" customWidth="1"/>
    <col min="12309" max="12309" width="7.6640625" style="1" customWidth="1"/>
    <col min="12310" max="12310" width="20.44140625" style="1" customWidth="1"/>
    <col min="12311" max="12547" width="9.109375" style="1"/>
    <col min="12548" max="12548" width="9.6640625" style="1" customWidth="1"/>
    <col min="12549" max="12549" width="4.6640625" style="1" customWidth="1"/>
    <col min="12550" max="12550" width="5.33203125" style="1" customWidth="1"/>
    <col min="12551" max="12551" width="7" style="1" customWidth="1"/>
    <col min="12552" max="12552" width="5.6640625" style="1" customWidth="1"/>
    <col min="12553" max="12553" width="6" style="1" customWidth="1"/>
    <col min="12554" max="12554" width="6.6640625" style="1" customWidth="1"/>
    <col min="12555" max="12555" width="5.88671875" style="1" customWidth="1"/>
    <col min="12556" max="12556" width="6.88671875" style="1" customWidth="1"/>
    <col min="12557" max="12557" width="6.44140625" style="1" customWidth="1"/>
    <col min="12558" max="12558" width="7.5546875" style="1" customWidth="1"/>
    <col min="12559" max="12559" width="6.6640625" style="1" customWidth="1"/>
    <col min="12560" max="12560" width="7.6640625" style="1" customWidth="1"/>
    <col min="12561" max="12561" width="8.5546875" style="1" customWidth="1"/>
    <col min="12562" max="12562" width="8.44140625" style="1" customWidth="1"/>
    <col min="12563" max="12563" width="6.88671875" style="1" customWidth="1"/>
    <col min="12564" max="12564" width="7.33203125" style="1" customWidth="1"/>
    <col min="12565" max="12565" width="7.6640625" style="1" customWidth="1"/>
    <col min="12566" max="12566" width="20.44140625" style="1" customWidth="1"/>
    <col min="12567" max="12803" width="9.109375" style="1"/>
    <col min="12804" max="12804" width="9.6640625" style="1" customWidth="1"/>
    <col min="12805" max="12805" width="4.6640625" style="1" customWidth="1"/>
    <col min="12806" max="12806" width="5.33203125" style="1" customWidth="1"/>
    <col min="12807" max="12807" width="7" style="1" customWidth="1"/>
    <col min="12808" max="12808" width="5.6640625" style="1" customWidth="1"/>
    <col min="12809" max="12809" width="6" style="1" customWidth="1"/>
    <col min="12810" max="12810" width="6.6640625" style="1" customWidth="1"/>
    <col min="12811" max="12811" width="5.88671875" style="1" customWidth="1"/>
    <col min="12812" max="12812" width="6.88671875" style="1" customWidth="1"/>
    <col min="12813" max="12813" width="6.44140625" style="1" customWidth="1"/>
    <col min="12814" max="12814" width="7.5546875" style="1" customWidth="1"/>
    <col min="12815" max="12815" width="6.6640625" style="1" customWidth="1"/>
    <col min="12816" max="12816" width="7.6640625" style="1" customWidth="1"/>
    <col min="12817" max="12817" width="8.5546875" style="1" customWidth="1"/>
    <col min="12818" max="12818" width="8.44140625" style="1" customWidth="1"/>
    <col min="12819" max="12819" width="6.88671875" style="1" customWidth="1"/>
    <col min="12820" max="12820" width="7.33203125" style="1" customWidth="1"/>
    <col min="12821" max="12821" width="7.6640625" style="1" customWidth="1"/>
    <col min="12822" max="12822" width="20.44140625" style="1" customWidth="1"/>
    <col min="12823" max="13059" width="9.109375" style="1"/>
    <col min="13060" max="13060" width="9.6640625" style="1" customWidth="1"/>
    <col min="13061" max="13061" width="4.6640625" style="1" customWidth="1"/>
    <col min="13062" max="13062" width="5.33203125" style="1" customWidth="1"/>
    <col min="13063" max="13063" width="7" style="1" customWidth="1"/>
    <col min="13064" max="13064" width="5.6640625" style="1" customWidth="1"/>
    <col min="13065" max="13065" width="6" style="1" customWidth="1"/>
    <col min="13066" max="13066" width="6.6640625" style="1" customWidth="1"/>
    <col min="13067" max="13067" width="5.88671875" style="1" customWidth="1"/>
    <col min="13068" max="13068" width="6.88671875" style="1" customWidth="1"/>
    <col min="13069" max="13069" width="6.44140625" style="1" customWidth="1"/>
    <col min="13070" max="13070" width="7.5546875" style="1" customWidth="1"/>
    <col min="13071" max="13071" width="6.6640625" style="1" customWidth="1"/>
    <col min="13072" max="13072" width="7.6640625" style="1" customWidth="1"/>
    <col min="13073" max="13073" width="8.5546875" style="1" customWidth="1"/>
    <col min="13074" max="13074" width="8.44140625" style="1" customWidth="1"/>
    <col min="13075" max="13075" width="6.88671875" style="1" customWidth="1"/>
    <col min="13076" max="13076" width="7.33203125" style="1" customWidth="1"/>
    <col min="13077" max="13077" width="7.6640625" style="1" customWidth="1"/>
    <col min="13078" max="13078" width="20.44140625" style="1" customWidth="1"/>
    <col min="13079" max="13315" width="9.109375" style="1"/>
    <col min="13316" max="13316" width="9.6640625" style="1" customWidth="1"/>
    <col min="13317" max="13317" width="4.6640625" style="1" customWidth="1"/>
    <col min="13318" max="13318" width="5.33203125" style="1" customWidth="1"/>
    <col min="13319" max="13319" width="7" style="1" customWidth="1"/>
    <col min="13320" max="13320" width="5.6640625" style="1" customWidth="1"/>
    <col min="13321" max="13321" width="6" style="1" customWidth="1"/>
    <col min="13322" max="13322" width="6.6640625" style="1" customWidth="1"/>
    <col min="13323" max="13323" width="5.88671875" style="1" customWidth="1"/>
    <col min="13324" max="13324" width="6.88671875" style="1" customWidth="1"/>
    <col min="13325" max="13325" width="6.44140625" style="1" customWidth="1"/>
    <col min="13326" max="13326" width="7.5546875" style="1" customWidth="1"/>
    <col min="13327" max="13327" width="6.6640625" style="1" customWidth="1"/>
    <col min="13328" max="13328" width="7.6640625" style="1" customWidth="1"/>
    <col min="13329" max="13329" width="8.5546875" style="1" customWidth="1"/>
    <col min="13330" max="13330" width="8.44140625" style="1" customWidth="1"/>
    <col min="13331" max="13331" width="6.88671875" style="1" customWidth="1"/>
    <col min="13332" max="13332" width="7.33203125" style="1" customWidth="1"/>
    <col min="13333" max="13333" width="7.6640625" style="1" customWidth="1"/>
    <col min="13334" max="13334" width="20.44140625" style="1" customWidth="1"/>
    <col min="13335" max="13571" width="9.109375" style="1"/>
    <col min="13572" max="13572" width="9.6640625" style="1" customWidth="1"/>
    <col min="13573" max="13573" width="4.6640625" style="1" customWidth="1"/>
    <col min="13574" max="13574" width="5.33203125" style="1" customWidth="1"/>
    <col min="13575" max="13575" width="7" style="1" customWidth="1"/>
    <col min="13576" max="13576" width="5.6640625" style="1" customWidth="1"/>
    <col min="13577" max="13577" width="6" style="1" customWidth="1"/>
    <col min="13578" max="13578" width="6.6640625" style="1" customWidth="1"/>
    <col min="13579" max="13579" width="5.88671875" style="1" customWidth="1"/>
    <col min="13580" max="13580" width="6.88671875" style="1" customWidth="1"/>
    <col min="13581" max="13581" width="6.44140625" style="1" customWidth="1"/>
    <col min="13582" max="13582" width="7.5546875" style="1" customWidth="1"/>
    <col min="13583" max="13583" width="6.6640625" style="1" customWidth="1"/>
    <col min="13584" max="13584" width="7.6640625" style="1" customWidth="1"/>
    <col min="13585" max="13585" width="8.5546875" style="1" customWidth="1"/>
    <col min="13586" max="13586" width="8.44140625" style="1" customWidth="1"/>
    <col min="13587" max="13587" width="6.88671875" style="1" customWidth="1"/>
    <col min="13588" max="13588" width="7.33203125" style="1" customWidth="1"/>
    <col min="13589" max="13589" width="7.6640625" style="1" customWidth="1"/>
    <col min="13590" max="13590" width="20.44140625" style="1" customWidth="1"/>
    <col min="13591" max="13827" width="9.109375" style="1"/>
    <col min="13828" max="13828" width="9.6640625" style="1" customWidth="1"/>
    <col min="13829" max="13829" width="4.6640625" style="1" customWidth="1"/>
    <col min="13830" max="13830" width="5.33203125" style="1" customWidth="1"/>
    <col min="13831" max="13831" width="7" style="1" customWidth="1"/>
    <col min="13832" max="13832" width="5.6640625" style="1" customWidth="1"/>
    <col min="13833" max="13833" width="6" style="1" customWidth="1"/>
    <col min="13834" max="13834" width="6.6640625" style="1" customWidth="1"/>
    <col min="13835" max="13835" width="5.88671875" style="1" customWidth="1"/>
    <col min="13836" max="13836" width="6.88671875" style="1" customWidth="1"/>
    <col min="13837" max="13837" width="6.44140625" style="1" customWidth="1"/>
    <col min="13838" max="13838" width="7.5546875" style="1" customWidth="1"/>
    <col min="13839" max="13839" width="6.6640625" style="1" customWidth="1"/>
    <col min="13840" max="13840" width="7.6640625" style="1" customWidth="1"/>
    <col min="13841" max="13841" width="8.5546875" style="1" customWidth="1"/>
    <col min="13842" max="13842" width="8.44140625" style="1" customWidth="1"/>
    <col min="13843" max="13843" width="6.88671875" style="1" customWidth="1"/>
    <col min="13844" max="13844" width="7.33203125" style="1" customWidth="1"/>
    <col min="13845" max="13845" width="7.6640625" style="1" customWidth="1"/>
    <col min="13846" max="13846" width="20.44140625" style="1" customWidth="1"/>
    <col min="13847" max="14083" width="9.109375" style="1"/>
    <col min="14084" max="14084" width="9.6640625" style="1" customWidth="1"/>
    <col min="14085" max="14085" width="4.6640625" style="1" customWidth="1"/>
    <col min="14086" max="14086" width="5.33203125" style="1" customWidth="1"/>
    <col min="14087" max="14087" width="7" style="1" customWidth="1"/>
    <col min="14088" max="14088" width="5.6640625" style="1" customWidth="1"/>
    <col min="14089" max="14089" width="6" style="1" customWidth="1"/>
    <col min="14090" max="14090" width="6.6640625" style="1" customWidth="1"/>
    <col min="14091" max="14091" width="5.88671875" style="1" customWidth="1"/>
    <col min="14092" max="14092" width="6.88671875" style="1" customWidth="1"/>
    <col min="14093" max="14093" width="6.44140625" style="1" customWidth="1"/>
    <col min="14094" max="14094" width="7.5546875" style="1" customWidth="1"/>
    <col min="14095" max="14095" width="6.6640625" style="1" customWidth="1"/>
    <col min="14096" max="14096" width="7.6640625" style="1" customWidth="1"/>
    <col min="14097" max="14097" width="8.5546875" style="1" customWidth="1"/>
    <col min="14098" max="14098" width="8.44140625" style="1" customWidth="1"/>
    <col min="14099" max="14099" width="6.88671875" style="1" customWidth="1"/>
    <col min="14100" max="14100" width="7.33203125" style="1" customWidth="1"/>
    <col min="14101" max="14101" width="7.6640625" style="1" customWidth="1"/>
    <col min="14102" max="14102" width="20.44140625" style="1" customWidth="1"/>
    <col min="14103" max="14339" width="9.109375" style="1"/>
    <col min="14340" max="14340" width="9.6640625" style="1" customWidth="1"/>
    <col min="14341" max="14341" width="4.6640625" style="1" customWidth="1"/>
    <col min="14342" max="14342" width="5.33203125" style="1" customWidth="1"/>
    <col min="14343" max="14343" width="7" style="1" customWidth="1"/>
    <col min="14344" max="14344" width="5.6640625" style="1" customWidth="1"/>
    <col min="14345" max="14345" width="6" style="1" customWidth="1"/>
    <col min="14346" max="14346" width="6.6640625" style="1" customWidth="1"/>
    <col min="14347" max="14347" width="5.88671875" style="1" customWidth="1"/>
    <col min="14348" max="14348" width="6.88671875" style="1" customWidth="1"/>
    <col min="14349" max="14349" width="6.44140625" style="1" customWidth="1"/>
    <col min="14350" max="14350" width="7.5546875" style="1" customWidth="1"/>
    <col min="14351" max="14351" width="6.6640625" style="1" customWidth="1"/>
    <col min="14352" max="14352" width="7.6640625" style="1" customWidth="1"/>
    <col min="14353" max="14353" width="8.5546875" style="1" customWidth="1"/>
    <col min="14354" max="14354" width="8.44140625" style="1" customWidth="1"/>
    <col min="14355" max="14355" width="6.88671875" style="1" customWidth="1"/>
    <col min="14356" max="14356" width="7.33203125" style="1" customWidth="1"/>
    <col min="14357" max="14357" width="7.6640625" style="1" customWidth="1"/>
    <col min="14358" max="14358" width="20.44140625" style="1" customWidth="1"/>
    <col min="14359" max="14595" width="9.109375" style="1"/>
    <col min="14596" max="14596" width="9.6640625" style="1" customWidth="1"/>
    <col min="14597" max="14597" width="4.6640625" style="1" customWidth="1"/>
    <col min="14598" max="14598" width="5.33203125" style="1" customWidth="1"/>
    <col min="14599" max="14599" width="7" style="1" customWidth="1"/>
    <col min="14600" max="14600" width="5.6640625" style="1" customWidth="1"/>
    <col min="14601" max="14601" width="6" style="1" customWidth="1"/>
    <col min="14602" max="14602" width="6.6640625" style="1" customWidth="1"/>
    <col min="14603" max="14603" width="5.88671875" style="1" customWidth="1"/>
    <col min="14604" max="14604" width="6.88671875" style="1" customWidth="1"/>
    <col min="14605" max="14605" width="6.44140625" style="1" customWidth="1"/>
    <col min="14606" max="14606" width="7.5546875" style="1" customWidth="1"/>
    <col min="14607" max="14607" width="6.6640625" style="1" customWidth="1"/>
    <col min="14608" max="14608" width="7.6640625" style="1" customWidth="1"/>
    <col min="14609" max="14609" width="8.5546875" style="1" customWidth="1"/>
    <col min="14610" max="14610" width="8.44140625" style="1" customWidth="1"/>
    <col min="14611" max="14611" width="6.88671875" style="1" customWidth="1"/>
    <col min="14612" max="14612" width="7.33203125" style="1" customWidth="1"/>
    <col min="14613" max="14613" width="7.6640625" style="1" customWidth="1"/>
    <col min="14614" max="14614" width="20.44140625" style="1" customWidth="1"/>
    <col min="14615" max="14851" width="9.109375" style="1"/>
    <col min="14852" max="14852" width="9.6640625" style="1" customWidth="1"/>
    <col min="14853" max="14853" width="4.6640625" style="1" customWidth="1"/>
    <col min="14854" max="14854" width="5.33203125" style="1" customWidth="1"/>
    <col min="14855" max="14855" width="7" style="1" customWidth="1"/>
    <col min="14856" max="14856" width="5.6640625" style="1" customWidth="1"/>
    <col min="14857" max="14857" width="6" style="1" customWidth="1"/>
    <col min="14858" max="14858" width="6.6640625" style="1" customWidth="1"/>
    <col min="14859" max="14859" width="5.88671875" style="1" customWidth="1"/>
    <col min="14860" max="14860" width="6.88671875" style="1" customWidth="1"/>
    <col min="14861" max="14861" width="6.44140625" style="1" customWidth="1"/>
    <col min="14862" max="14862" width="7.5546875" style="1" customWidth="1"/>
    <col min="14863" max="14863" width="6.6640625" style="1" customWidth="1"/>
    <col min="14864" max="14864" width="7.6640625" style="1" customWidth="1"/>
    <col min="14865" max="14865" width="8.5546875" style="1" customWidth="1"/>
    <col min="14866" max="14866" width="8.44140625" style="1" customWidth="1"/>
    <col min="14867" max="14867" width="6.88671875" style="1" customWidth="1"/>
    <col min="14868" max="14868" width="7.33203125" style="1" customWidth="1"/>
    <col min="14869" max="14869" width="7.6640625" style="1" customWidth="1"/>
    <col min="14870" max="14870" width="20.44140625" style="1" customWidth="1"/>
    <col min="14871" max="15107" width="9.109375" style="1"/>
    <col min="15108" max="15108" width="9.6640625" style="1" customWidth="1"/>
    <col min="15109" max="15109" width="4.6640625" style="1" customWidth="1"/>
    <col min="15110" max="15110" width="5.33203125" style="1" customWidth="1"/>
    <col min="15111" max="15111" width="7" style="1" customWidth="1"/>
    <col min="15112" max="15112" width="5.6640625" style="1" customWidth="1"/>
    <col min="15113" max="15113" width="6" style="1" customWidth="1"/>
    <col min="15114" max="15114" width="6.6640625" style="1" customWidth="1"/>
    <col min="15115" max="15115" width="5.88671875" style="1" customWidth="1"/>
    <col min="15116" max="15116" width="6.88671875" style="1" customWidth="1"/>
    <col min="15117" max="15117" width="6.44140625" style="1" customWidth="1"/>
    <col min="15118" max="15118" width="7.5546875" style="1" customWidth="1"/>
    <col min="15119" max="15119" width="6.6640625" style="1" customWidth="1"/>
    <col min="15120" max="15120" width="7.6640625" style="1" customWidth="1"/>
    <col min="15121" max="15121" width="8.5546875" style="1" customWidth="1"/>
    <col min="15122" max="15122" width="8.44140625" style="1" customWidth="1"/>
    <col min="15123" max="15123" width="6.88671875" style="1" customWidth="1"/>
    <col min="15124" max="15124" width="7.33203125" style="1" customWidth="1"/>
    <col min="15125" max="15125" width="7.6640625" style="1" customWidth="1"/>
    <col min="15126" max="15126" width="20.44140625" style="1" customWidth="1"/>
    <col min="15127" max="15363" width="9.109375" style="1"/>
    <col min="15364" max="15364" width="9.6640625" style="1" customWidth="1"/>
    <col min="15365" max="15365" width="4.6640625" style="1" customWidth="1"/>
    <col min="15366" max="15366" width="5.33203125" style="1" customWidth="1"/>
    <col min="15367" max="15367" width="7" style="1" customWidth="1"/>
    <col min="15368" max="15368" width="5.6640625" style="1" customWidth="1"/>
    <col min="15369" max="15369" width="6" style="1" customWidth="1"/>
    <col min="15370" max="15370" width="6.6640625" style="1" customWidth="1"/>
    <col min="15371" max="15371" width="5.88671875" style="1" customWidth="1"/>
    <col min="15372" max="15372" width="6.88671875" style="1" customWidth="1"/>
    <col min="15373" max="15373" width="6.44140625" style="1" customWidth="1"/>
    <col min="15374" max="15374" width="7.5546875" style="1" customWidth="1"/>
    <col min="15375" max="15375" width="6.6640625" style="1" customWidth="1"/>
    <col min="15376" max="15376" width="7.6640625" style="1" customWidth="1"/>
    <col min="15377" max="15377" width="8.5546875" style="1" customWidth="1"/>
    <col min="15378" max="15378" width="8.44140625" style="1" customWidth="1"/>
    <col min="15379" max="15379" width="6.88671875" style="1" customWidth="1"/>
    <col min="15380" max="15380" width="7.33203125" style="1" customWidth="1"/>
    <col min="15381" max="15381" width="7.6640625" style="1" customWidth="1"/>
    <col min="15382" max="15382" width="20.44140625" style="1" customWidth="1"/>
    <col min="15383" max="15619" width="9.109375" style="1"/>
    <col min="15620" max="15620" width="9.6640625" style="1" customWidth="1"/>
    <col min="15621" max="15621" width="4.6640625" style="1" customWidth="1"/>
    <col min="15622" max="15622" width="5.33203125" style="1" customWidth="1"/>
    <col min="15623" max="15623" width="7" style="1" customWidth="1"/>
    <col min="15624" max="15624" width="5.6640625" style="1" customWidth="1"/>
    <col min="15625" max="15625" width="6" style="1" customWidth="1"/>
    <col min="15626" max="15626" width="6.6640625" style="1" customWidth="1"/>
    <col min="15627" max="15627" width="5.88671875" style="1" customWidth="1"/>
    <col min="15628" max="15628" width="6.88671875" style="1" customWidth="1"/>
    <col min="15629" max="15629" width="6.44140625" style="1" customWidth="1"/>
    <col min="15630" max="15630" width="7.5546875" style="1" customWidth="1"/>
    <col min="15631" max="15631" width="6.6640625" style="1" customWidth="1"/>
    <col min="15632" max="15632" width="7.6640625" style="1" customWidth="1"/>
    <col min="15633" max="15633" width="8.5546875" style="1" customWidth="1"/>
    <col min="15634" max="15634" width="8.44140625" style="1" customWidth="1"/>
    <col min="15635" max="15635" width="6.88671875" style="1" customWidth="1"/>
    <col min="15636" max="15636" width="7.33203125" style="1" customWidth="1"/>
    <col min="15637" max="15637" width="7.6640625" style="1" customWidth="1"/>
    <col min="15638" max="15638" width="20.44140625" style="1" customWidth="1"/>
    <col min="15639" max="15875" width="9.109375" style="1"/>
    <col min="15876" max="15876" width="9.6640625" style="1" customWidth="1"/>
    <col min="15877" max="15877" width="4.6640625" style="1" customWidth="1"/>
    <col min="15878" max="15878" width="5.33203125" style="1" customWidth="1"/>
    <col min="15879" max="15879" width="7" style="1" customWidth="1"/>
    <col min="15880" max="15880" width="5.6640625" style="1" customWidth="1"/>
    <col min="15881" max="15881" width="6" style="1" customWidth="1"/>
    <col min="15882" max="15882" width="6.6640625" style="1" customWidth="1"/>
    <col min="15883" max="15883" width="5.88671875" style="1" customWidth="1"/>
    <col min="15884" max="15884" width="6.88671875" style="1" customWidth="1"/>
    <col min="15885" max="15885" width="6.44140625" style="1" customWidth="1"/>
    <col min="15886" max="15886" width="7.5546875" style="1" customWidth="1"/>
    <col min="15887" max="15887" width="6.6640625" style="1" customWidth="1"/>
    <col min="15888" max="15888" width="7.6640625" style="1" customWidth="1"/>
    <col min="15889" max="15889" width="8.5546875" style="1" customWidth="1"/>
    <col min="15890" max="15890" width="8.44140625" style="1" customWidth="1"/>
    <col min="15891" max="15891" width="6.88671875" style="1" customWidth="1"/>
    <col min="15892" max="15892" width="7.33203125" style="1" customWidth="1"/>
    <col min="15893" max="15893" width="7.6640625" style="1" customWidth="1"/>
    <col min="15894" max="15894" width="20.44140625" style="1" customWidth="1"/>
    <col min="15895" max="16131" width="9.109375" style="1"/>
    <col min="16132" max="16132" width="9.6640625" style="1" customWidth="1"/>
    <col min="16133" max="16133" width="4.6640625" style="1" customWidth="1"/>
    <col min="16134" max="16134" width="5.33203125" style="1" customWidth="1"/>
    <col min="16135" max="16135" width="7" style="1" customWidth="1"/>
    <col min="16136" max="16136" width="5.6640625" style="1" customWidth="1"/>
    <col min="16137" max="16137" width="6" style="1" customWidth="1"/>
    <col min="16138" max="16138" width="6.6640625" style="1" customWidth="1"/>
    <col min="16139" max="16139" width="5.88671875" style="1" customWidth="1"/>
    <col min="16140" max="16140" width="6.88671875" style="1" customWidth="1"/>
    <col min="16141" max="16141" width="6.44140625" style="1" customWidth="1"/>
    <col min="16142" max="16142" width="7.5546875" style="1" customWidth="1"/>
    <col min="16143" max="16143" width="6.6640625" style="1" customWidth="1"/>
    <col min="16144" max="16144" width="7.6640625" style="1" customWidth="1"/>
    <col min="16145" max="16145" width="8.5546875" style="1" customWidth="1"/>
    <col min="16146" max="16146" width="8.44140625" style="1" customWidth="1"/>
    <col min="16147" max="16147" width="6.88671875" style="1" customWidth="1"/>
    <col min="16148" max="16148" width="7.33203125" style="1" customWidth="1"/>
    <col min="16149" max="16149" width="7.6640625" style="1" customWidth="1"/>
    <col min="16150" max="16150" width="20.44140625" style="1" customWidth="1"/>
    <col min="16151" max="16384" width="9.109375" style="1"/>
  </cols>
  <sheetData>
    <row r="1" spans="1:25" ht="15.6" x14ac:dyDescent="0.3">
      <c r="A1" s="55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5" x14ac:dyDescent="0.25">
      <c r="A2" s="54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5" ht="12.75" customHeight="1" x14ac:dyDescent="0.25">
      <c r="A3" s="2"/>
      <c r="B3" s="70"/>
      <c r="C3" s="70"/>
      <c r="D3" s="70"/>
      <c r="E3" s="71" t="s">
        <v>0</v>
      </c>
      <c r="F3" s="72"/>
      <c r="G3" s="91" t="s">
        <v>21</v>
      </c>
      <c r="H3" s="92"/>
      <c r="I3" s="92"/>
      <c r="J3" s="92"/>
      <c r="K3" s="92"/>
      <c r="L3" s="93"/>
      <c r="M3" s="82" t="s">
        <v>1</v>
      </c>
      <c r="N3" s="79" t="s">
        <v>70</v>
      </c>
      <c r="O3" s="79"/>
      <c r="P3" s="79"/>
      <c r="Q3" s="79"/>
      <c r="R3" s="79"/>
      <c r="S3" s="79"/>
      <c r="T3" s="79"/>
      <c r="U3" s="79"/>
      <c r="V3" s="83" t="s">
        <v>2</v>
      </c>
    </row>
    <row r="4" spans="1:25" ht="12.75" customHeight="1" x14ac:dyDescent="0.25">
      <c r="A4" s="79" t="s">
        <v>77</v>
      </c>
      <c r="B4" s="79" t="s">
        <v>102</v>
      </c>
      <c r="C4" s="79" t="s">
        <v>103</v>
      </c>
      <c r="D4" s="79" t="s">
        <v>3</v>
      </c>
      <c r="E4" s="73"/>
      <c r="F4" s="74"/>
      <c r="G4" s="86" t="s">
        <v>4</v>
      </c>
      <c r="H4" s="86" t="s">
        <v>5</v>
      </c>
      <c r="I4" s="86" t="s">
        <v>6</v>
      </c>
      <c r="J4" s="87" t="s">
        <v>55</v>
      </c>
      <c r="K4" s="88"/>
      <c r="L4" s="86" t="s">
        <v>8</v>
      </c>
      <c r="M4" s="82"/>
      <c r="N4" s="79"/>
      <c r="O4" s="79"/>
      <c r="P4" s="79"/>
      <c r="Q4" s="79"/>
      <c r="R4" s="79"/>
      <c r="S4" s="79"/>
      <c r="T4" s="79"/>
      <c r="U4" s="79"/>
      <c r="V4" s="84"/>
      <c r="X4" s="49" t="s">
        <v>18</v>
      </c>
    </row>
    <row r="5" spans="1:25" ht="40.799999999999997" x14ac:dyDescent="0.25">
      <c r="A5" s="79"/>
      <c r="B5" s="79"/>
      <c r="C5" s="79"/>
      <c r="D5" s="79"/>
      <c r="E5" s="75"/>
      <c r="F5" s="76"/>
      <c r="G5" s="86"/>
      <c r="H5" s="86"/>
      <c r="I5" s="86"/>
      <c r="J5" s="89"/>
      <c r="K5" s="90"/>
      <c r="L5" s="86"/>
      <c r="M5" s="82"/>
      <c r="N5" s="3" t="s">
        <v>9</v>
      </c>
      <c r="O5" s="3" t="s">
        <v>10</v>
      </c>
      <c r="P5" s="3" t="s">
        <v>11</v>
      </c>
      <c r="Q5" s="3" t="s">
        <v>12</v>
      </c>
      <c r="R5" s="3" t="s">
        <v>13</v>
      </c>
      <c r="S5" s="3" t="s">
        <v>14</v>
      </c>
      <c r="T5" s="4" t="s">
        <v>72</v>
      </c>
      <c r="U5" s="5" t="s">
        <v>7</v>
      </c>
      <c r="V5" s="84"/>
    </row>
    <row r="6" spans="1:25" x14ac:dyDescent="0.25">
      <c r="A6" s="79"/>
      <c r="B6" s="79"/>
      <c r="C6" s="79"/>
      <c r="D6" s="79"/>
      <c r="E6" s="6" t="s">
        <v>15</v>
      </c>
      <c r="F6" s="6" t="s">
        <v>16</v>
      </c>
      <c r="G6" s="7" t="s">
        <v>15</v>
      </c>
      <c r="H6" s="7" t="s">
        <v>16</v>
      </c>
      <c r="I6" s="7" t="s">
        <v>15</v>
      </c>
      <c r="J6" s="7" t="s">
        <v>15</v>
      </c>
      <c r="K6" s="8" t="s">
        <v>16</v>
      </c>
      <c r="L6" s="8" t="s">
        <v>16</v>
      </c>
      <c r="M6" s="9" t="s">
        <v>17</v>
      </c>
      <c r="N6" s="10" t="s">
        <v>17</v>
      </c>
      <c r="O6" s="10" t="s">
        <v>17</v>
      </c>
      <c r="P6" s="10" t="s">
        <v>17</v>
      </c>
      <c r="Q6" s="10" t="s">
        <v>17</v>
      </c>
      <c r="R6" s="10" t="s">
        <v>17</v>
      </c>
      <c r="S6" s="10" t="s">
        <v>17</v>
      </c>
      <c r="T6" s="10" t="s">
        <v>17</v>
      </c>
      <c r="U6" s="10" t="s">
        <v>17</v>
      </c>
      <c r="V6" s="85"/>
      <c r="X6" s="49" t="s">
        <v>100</v>
      </c>
      <c r="Y6" s="49" t="s">
        <v>101</v>
      </c>
    </row>
    <row r="7" spans="1:25" ht="12.75" hidden="1" customHeight="1" x14ac:dyDescent="0.25">
      <c r="A7" s="80"/>
      <c r="B7" s="80"/>
      <c r="C7" s="81"/>
      <c r="D7" s="11">
        <v>2010</v>
      </c>
      <c r="E7" s="12"/>
      <c r="F7" s="12"/>
      <c r="G7" s="13"/>
      <c r="H7" s="11"/>
      <c r="I7" s="13">
        <v>0</v>
      </c>
      <c r="J7" s="13">
        <f>G7+I7</f>
        <v>0</v>
      </c>
      <c r="K7" s="13">
        <f>J7/3.6</f>
        <v>0</v>
      </c>
      <c r="L7" s="13">
        <v>0</v>
      </c>
      <c r="M7" s="11"/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/>
      <c r="T7" s="14"/>
      <c r="U7" s="14"/>
      <c r="V7" s="15"/>
      <c r="X7" s="50">
        <f t="shared" ref="X7:X15" si="0">SUM(N7:T7)</f>
        <v>0</v>
      </c>
    </row>
    <row r="8" spans="1:25" hidden="1" x14ac:dyDescent="0.25">
      <c r="A8" s="80"/>
      <c r="B8" s="80"/>
      <c r="C8" s="81"/>
      <c r="D8" s="11">
        <v>2011</v>
      </c>
      <c r="E8" s="12"/>
      <c r="F8" s="12"/>
      <c r="G8" s="13"/>
      <c r="H8" s="11"/>
      <c r="I8" s="13">
        <v>0</v>
      </c>
      <c r="J8" s="13">
        <f t="shared" ref="J8:J11" si="1">G8+I8</f>
        <v>0</v>
      </c>
      <c r="K8" s="13">
        <f>J8/3.6</f>
        <v>0</v>
      </c>
      <c r="L8" s="13">
        <v>0</v>
      </c>
      <c r="M8" s="11"/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/>
      <c r="T8" s="14"/>
      <c r="U8" s="14"/>
      <c r="V8" s="15"/>
      <c r="X8" s="50">
        <f t="shared" si="0"/>
        <v>0</v>
      </c>
    </row>
    <row r="9" spans="1:25" hidden="1" x14ac:dyDescent="0.25">
      <c r="A9" s="80"/>
      <c r="B9" s="80"/>
      <c r="C9" s="81"/>
      <c r="D9" s="11">
        <v>2012</v>
      </c>
      <c r="E9" s="12"/>
      <c r="F9" s="12"/>
      <c r="G9" s="13"/>
      <c r="H9" s="11"/>
      <c r="I9" s="13">
        <v>0</v>
      </c>
      <c r="J9" s="13">
        <f t="shared" si="1"/>
        <v>0</v>
      </c>
      <c r="K9" s="13">
        <f>J9/3.6</f>
        <v>0</v>
      </c>
      <c r="L9" s="13">
        <v>0</v>
      </c>
      <c r="M9" s="11"/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/>
      <c r="T9" s="14"/>
      <c r="U9" s="14"/>
      <c r="V9" s="15"/>
      <c r="X9" s="50">
        <f t="shared" si="0"/>
        <v>0</v>
      </c>
    </row>
    <row r="10" spans="1:25" hidden="1" x14ac:dyDescent="0.25">
      <c r="A10" s="80"/>
      <c r="B10" s="80"/>
      <c r="C10" s="81"/>
      <c r="D10" s="11">
        <v>2013</v>
      </c>
      <c r="E10" s="12"/>
      <c r="F10" s="12"/>
      <c r="G10" s="13"/>
      <c r="H10" s="11"/>
      <c r="I10" s="13">
        <v>0</v>
      </c>
      <c r="J10" s="13">
        <f t="shared" si="1"/>
        <v>0</v>
      </c>
      <c r="K10" s="13">
        <f>J10/3.6</f>
        <v>0</v>
      </c>
      <c r="L10" s="13">
        <v>0</v>
      </c>
      <c r="M10" s="11"/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/>
      <c r="T10" s="14"/>
      <c r="U10" s="14"/>
      <c r="V10" s="16"/>
      <c r="X10" s="50">
        <f t="shared" si="0"/>
        <v>0</v>
      </c>
    </row>
    <row r="11" spans="1:25" ht="13.5" hidden="1" customHeight="1" x14ac:dyDescent="0.25">
      <c r="A11" s="80"/>
      <c r="B11" s="80"/>
      <c r="C11" s="81"/>
      <c r="D11" s="17" t="s">
        <v>19</v>
      </c>
      <c r="E11" s="18"/>
      <c r="F11" s="18"/>
      <c r="G11" s="19">
        <f>SUM(G8:G10)</f>
        <v>0</v>
      </c>
      <c r="H11" s="19"/>
      <c r="I11" s="19">
        <f>SUM(I8:I10)</f>
        <v>0</v>
      </c>
      <c r="J11" s="19">
        <f t="shared" si="1"/>
        <v>0</v>
      </c>
      <c r="K11" s="19">
        <f>SUM(K8:K10)</f>
        <v>0</v>
      </c>
      <c r="L11" s="19">
        <f>SUM(L8:L10)</f>
        <v>0</v>
      </c>
      <c r="M11" s="20"/>
      <c r="N11" s="21">
        <f>SUM(N8:N10)</f>
        <v>0</v>
      </c>
      <c r="O11" s="21">
        <f t="shared" ref="O11:U11" si="2">SUM(O8:O10)</f>
        <v>0</v>
      </c>
      <c r="P11" s="21">
        <f>SUM(P8:P10)</f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1">
        <f t="shared" si="2"/>
        <v>0</v>
      </c>
      <c r="V11" s="22"/>
      <c r="X11" s="51">
        <f t="shared" si="0"/>
        <v>0</v>
      </c>
    </row>
    <row r="12" spans="1:25" ht="13.5" customHeight="1" x14ac:dyDescent="0.25">
      <c r="A12" s="80"/>
      <c r="B12" s="80"/>
      <c r="C12" s="81"/>
      <c r="D12" s="11">
        <v>2014</v>
      </c>
      <c r="E12" s="12"/>
      <c r="F12" s="12"/>
      <c r="G12" s="13">
        <v>0</v>
      </c>
      <c r="H12" s="63">
        <v>0</v>
      </c>
      <c r="I12" s="13">
        <v>0</v>
      </c>
      <c r="J12" s="13">
        <f>SUM(G12,H12*3.6,I12)</f>
        <v>0</v>
      </c>
      <c r="K12" s="63">
        <f t="shared" ref="K12:K14" si="3">J12/3.6</f>
        <v>0</v>
      </c>
      <c r="L12" s="63">
        <v>0</v>
      </c>
      <c r="M12" s="11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f t="shared" ref="U12:U13" si="4">SUM(N12:T12)</f>
        <v>0</v>
      </c>
      <c r="V12" s="15"/>
      <c r="X12" s="50">
        <f t="shared" si="0"/>
        <v>0</v>
      </c>
      <c r="Y12" s="50" t="str">
        <f>IF(K12&gt;0,U12/K12,"")</f>
        <v/>
      </c>
    </row>
    <row r="13" spans="1:25" ht="13.5" customHeight="1" x14ac:dyDescent="0.25">
      <c r="A13" s="80"/>
      <c r="B13" s="80"/>
      <c r="C13" s="81"/>
      <c r="D13" s="11">
        <v>2015</v>
      </c>
      <c r="E13" s="12"/>
      <c r="F13" s="12"/>
      <c r="G13" s="13">
        <v>0</v>
      </c>
      <c r="H13" s="63">
        <v>0</v>
      </c>
      <c r="I13" s="13">
        <v>0</v>
      </c>
      <c r="J13" s="13">
        <f t="shared" ref="J13:J14" si="5">SUM(G13,H13*3.6,I13)</f>
        <v>0</v>
      </c>
      <c r="K13" s="63">
        <f t="shared" si="3"/>
        <v>0</v>
      </c>
      <c r="L13" s="63">
        <v>0</v>
      </c>
      <c r="M13" s="11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f t="shared" si="4"/>
        <v>0</v>
      </c>
      <c r="V13" s="15"/>
      <c r="X13" s="50">
        <f t="shared" si="0"/>
        <v>0</v>
      </c>
      <c r="Y13" s="50" t="str">
        <f t="shared" ref="Y13:Y20" si="6">IF(K13&gt;0,U13/K13,"")</f>
        <v/>
      </c>
    </row>
    <row r="14" spans="1:25" ht="13.5" customHeight="1" x14ac:dyDescent="0.25">
      <c r="A14" s="80"/>
      <c r="B14" s="80"/>
      <c r="C14" s="81"/>
      <c r="D14" s="11">
        <v>2016</v>
      </c>
      <c r="E14" s="12"/>
      <c r="F14" s="12"/>
      <c r="G14" s="13">
        <v>0</v>
      </c>
      <c r="H14" s="63">
        <v>0</v>
      </c>
      <c r="I14" s="13">
        <v>0</v>
      </c>
      <c r="J14" s="13">
        <f t="shared" si="5"/>
        <v>0</v>
      </c>
      <c r="K14" s="63">
        <f t="shared" si="3"/>
        <v>0</v>
      </c>
      <c r="L14" s="63">
        <v>0</v>
      </c>
      <c r="M14" s="11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f>SUM(N14:T14)</f>
        <v>0</v>
      </c>
      <c r="V14" s="15"/>
      <c r="X14" s="50">
        <f t="shared" si="0"/>
        <v>0</v>
      </c>
      <c r="Y14" s="50" t="str">
        <f t="shared" si="6"/>
        <v/>
      </c>
    </row>
    <row r="15" spans="1:25" ht="13.5" customHeight="1" x14ac:dyDescent="0.25">
      <c r="A15" s="80"/>
      <c r="B15" s="80"/>
      <c r="C15" s="81"/>
      <c r="D15" s="17" t="s">
        <v>20</v>
      </c>
      <c r="E15" s="18"/>
      <c r="F15" s="18"/>
      <c r="G15" s="19">
        <f>SUM(G12:G14)</f>
        <v>0</v>
      </c>
      <c r="H15" s="64">
        <f t="shared" ref="H15:U15" si="7">SUM(H12:H14)</f>
        <v>0</v>
      </c>
      <c r="I15" s="19">
        <f t="shared" si="7"/>
        <v>0</v>
      </c>
      <c r="J15" s="19">
        <f t="shared" si="7"/>
        <v>0</v>
      </c>
      <c r="K15" s="64">
        <f t="shared" si="7"/>
        <v>0</v>
      </c>
      <c r="L15" s="64">
        <f t="shared" si="7"/>
        <v>0</v>
      </c>
      <c r="M15" s="20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0</v>
      </c>
      <c r="R15" s="21">
        <f t="shared" si="7"/>
        <v>0</v>
      </c>
      <c r="S15" s="21">
        <f t="shared" si="7"/>
        <v>0</v>
      </c>
      <c r="T15" s="21">
        <f t="shared" si="7"/>
        <v>0</v>
      </c>
      <c r="U15" s="21">
        <f t="shared" si="7"/>
        <v>0</v>
      </c>
      <c r="V15" s="22"/>
      <c r="X15" s="51">
        <f t="shared" si="0"/>
        <v>0</v>
      </c>
      <c r="Y15" s="51" t="str">
        <f t="shared" si="6"/>
        <v/>
      </c>
    </row>
    <row r="16" spans="1:25" ht="13.5" customHeight="1" x14ac:dyDescent="0.25">
      <c r="A16" s="80"/>
      <c r="B16" s="80"/>
      <c r="C16" s="81"/>
      <c r="D16" s="11">
        <v>2017</v>
      </c>
      <c r="E16" s="12"/>
      <c r="F16" s="12"/>
      <c r="G16" s="13">
        <v>0</v>
      </c>
      <c r="H16" s="63">
        <v>0</v>
      </c>
      <c r="I16" s="13">
        <v>0</v>
      </c>
      <c r="J16" s="13">
        <f t="shared" ref="J16:J19" si="8">SUM(G16,H16*3.6,I16)</f>
        <v>0</v>
      </c>
      <c r="K16" s="63">
        <f t="shared" ref="K16:K19" si="9">J16/3.6</f>
        <v>0</v>
      </c>
      <c r="L16" s="63">
        <v>0</v>
      </c>
      <c r="M16" s="11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f t="shared" ref="U16" si="10">SUM(N16:T16)</f>
        <v>0</v>
      </c>
      <c r="V16" s="15"/>
      <c r="X16" s="50">
        <f t="shared" ref="X16:X20" si="11">SUM(N16:T16)</f>
        <v>0</v>
      </c>
      <c r="Y16" s="50" t="str">
        <f t="shared" si="6"/>
        <v/>
      </c>
    </row>
    <row r="17" spans="1:255" ht="13.5" customHeight="1" x14ac:dyDescent="0.25">
      <c r="A17" s="80"/>
      <c r="B17" s="80"/>
      <c r="C17" s="81"/>
      <c r="D17" s="11">
        <v>2018</v>
      </c>
      <c r="E17" s="12"/>
      <c r="F17" s="12"/>
      <c r="G17" s="13">
        <v>0</v>
      </c>
      <c r="H17" s="63">
        <v>0</v>
      </c>
      <c r="I17" s="13">
        <v>0</v>
      </c>
      <c r="J17" s="13">
        <f t="shared" si="8"/>
        <v>0</v>
      </c>
      <c r="K17" s="63">
        <f t="shared" si="9"/>
        <v>0</v>
      </c>
      <c r="L17" s="63">
        <v>0</v>
      </c>
      <c r="M17" s="11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f>SUM(N17:T17)</f>
        <v>0</v>
      </c>
      <c r="V17" s="15"/>
      <c r="X17" s="50">
        <f t="shared" si="11"/>
        <v>0</v>
      </c>
      <c r="Y17" s="50" t="str">
        <f t="shared" si="6"/>
        <v/>
      </c>
    </row>
    <row r="18" spans="1:255" ht="13.5" customHeight="1" x14ac:dyDescent="0.25">
      <c r="A18" s="80"/>
      <c r="B18" s="80"/>
      <c r="C18" s="81"/>
      <c r="D18" s="11">
        <v>2019</v>
      </c>
      <c r="E18" s="12"/>
      <c r="F18" s="12"/>
      <c r="G18" s="13">
        <v>0</v>
      </c>
      <c r="H18" s="63">
        <v>0</v>
      </c>
      <c r="I18" s="13">
        <v>0</v>
      </c>
      <c r="J18" s="13">
        <f t="shared" si="8"/>
        <v>0</v>
      </c>
      <c r="K18" s="63">
        <f t="shared" si="9"/>
        <v>0</v>
      </c>
      <c r="L18" s="63">
        <v>0</v>
      </c>
      <c r="M18" s="11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f t="shared" ref="U18:U19" si="12">SUM(N18:T18)</f>
        <v>0</v>
      </c>
      <c r="V18" s="15"/>
      <c r="X18" s="50">
        <f t="shared" si="11"/>
        <v>0</v>
      </c>
      <c r="Y18" s="50" t="str">
        <f t="shared" si="6"/>
        <v/>
      </c>
    </row>
    <row r="19" spans="1:255" ht="13.5" customHeight="1" x14ac:dyDescent="0.25">
      <c r="A19" s="80"/>
      <c r="B19" s="80"/>
      <c r="C19" s="81"/>
      <c r="D19" s="11">
        <v>2020</v>
      </c>
      <c r="E19" s="12"/>
      <c r="F19" s="12"/>
      <c r="G19" s="13">
        <v>0</v>
      </c>
      <c r="H19" s="63">
        <v>0</v>
      </c>
      <c r="I19" s="13">
        <v>0</v>
      </c>
      <c r="J19" s="13">
        <f t="shared" si="8"/>
        <v>0</v>
      </c>
      <c r="K19" s="63">
        <f t="shared" si="9"/>
        <v>0</v>
      </c>
      <c r="L19" s="63">
        <v>0</v>
      </c>
      <c r="M19" s="11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f t="shared" si="12"/>
        <v>0</v>
      </c>
      <c r="V19" s="15"/>
      <c r="X19" s="50">
        <f t="shared" si="11"/>
        <v>0</v>
      </c>
      <c r="Y19" s="50" t="str">
        <f t="shared" si="6"/>
        <v/>
      </c>
    </row>
    <row r="20" spans="1:255" ht="13.5" customHeight="1" x14ac:dyDescent="0.25">
      <c r="A20" s="80"/>
      <c r="B20" s="80"/>
      <c r="C20" s="81"/>
      <c r="D20" s="17" t="s">
        <v>54</v>
      </c>
      <c r="E20" s="18"/>
      <c r="F20" s="18"/>
      <c r="G20" s="19">
        <f>SUM(G16:G19)</f>
        <v>0</v>
      </c>
      <c r="H20" s="64">
        <f t="shared" ref="H20:U20" si="13">SUM(H16:H19)</f>
        <v>0</v>
      </c>
      <c r="I20" s="19">
        <f t="shared" si="13"/>
        <v>0</v>
      </c>
      <c r="J20" s="19">
        <f t="shared" si="13"/>
        <v>0</v>
      </c>
      <c r="K20" s="64">
        <f t="shared" si="13"/>
        <v>0</v>
      </c>
      <c r="L20" s="64">
        <f t="shared" si="13"/>
        <v>0</v>
      </c>
      <c r="M20" s="20">
        <f t="shared" si="13"/>
        <v>0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0</v>
      </c>
      <c r="S20" s="21">
        <f t="shared" si="13"/>
        <v>0</v>
      </c>
      <c r="T20" s="21">
        <f t="shared" si="13"/>
        <v>0</v>
      </c>
      <c r="U20" s="21">
        <f t="shared" si="13"/>
        <v>0</v>
      </c>
      <c r="V20" s="22"/>
      <c r="X20" s="51">
        <f t="shared" si="11"/>
        <v>0</v>
      </c>
      <c r="Y20" s="51" t="str">
        <f t="shared" si="6"/>
        <v/>
      </c>
    </row>
    <row r="21" spans="1:255" ht="13.5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52"/>
      <c r="Y21" s="23"/>
      <c r="Z21" s="23"/>
      <c r="AA21" s="23"/>
      <c r="AB21" s="23"/>
      <c r="AC21" s="23"/>
      <c r="AD21" s="23"/>
    </row>
    <row r="22" spans="1:25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52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ht="14.4" x14ac:dyDescent="0.3">
      <c r="B23" s="24"/>
      <c r="C23" s="24"/>
      <c r="D23" s="24"/>
      <c r="E23" s="24"/>
      <c r="F23" s="24"/>
      <c r="G23" s="24"/>
      <c r="H23" s="24"/>
      <c r="I23" s="24"/>
      <c r="J23" s="24"/>
      <c r="K23"/>
      <c r="L23"/>
      <c r="M23"/>
      <c r="N23"/>
      <c r="O23"/>
      <c r="P23"/>
      <c r="Q23"/>
      <c r="R23"/>
      <c r="S23"/>
      <c r="T23"/>
      <c r="U23"/>
      <c r="V23"/>
    </row>
    <row r="24" spans="1:255" ht="14.4" x14ac:dyDescent="0.3">
      <c r="B24" s="24"/>
      <c r="C24" s="24"/>
      <c r="D24" s="24"/>
      <c r="E24" s="24"/>
      <c r="F24" s="24"/>
      <c r="G24" s="24"/>
      <c r="H24" s="24"/>
      <c r="I24" s="24"/>
      <c r="J24" s="24"/>
      <c r="K24"/>
      <c r="L24"/>
      <c r="M24"/>
      <c r="N24"/>
      <c r="O24"/>
      <c r="P24"/>
      <c r="Q24"/>
      <c r="R24"/>
      <c r="S24"/>
      <c r="T24"/>
      <c r="U24"/>
      <c r="V24"/>
    </row>
    <row r="25" spans="1:255" ht="14.4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/>
      <c r="L25"/>
      <c r="M25"/>
      <c r="N25"/>
      <c r="O25"/>
      <c r="P25"/>
      <c r="Q25"/>
      <c r="R25"/>
      <c r="S25"/>
      <c r="T25"/>
      <c r="U25"/>
      <c r="V25"/>
    </row>
    <row r="26" spans="1:255" ht="14.4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/>
      <c r="L26"/>
      <c r="M26"/>
      <c r="N26"/>
      <c r="O26"/>
      <c r="P26"/>
      <c r="Q26"/>
      <c r="R26"/>
      <c r="S26"/>
      <c r="T26"/>
      <c r="U26"/>
      <c r="V26"/>
    </row>
    <row r="27" spans="1:255" ht="12.75" customHeight="1" x14ac:dyDescent="0.25">
      <c r="A27" s="25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255" x14ac:dyDescent="0.25">
      <c r="A28" s="24"/>
      <c r="B28" s="77"/>
      <c r="C28" s="78"/>
      <c r="D28" s="78"/>
      <c r="E28" s="78"/>
      <c r="F28" s="24"/>
      <c r="G28" s="24"/>
      <c r="H28" s="24"/>
      <c r="I28" s="24"/>
      <c r="J28" s="24"/>
      <c r="K28" s="24"/>
      <c r="L28" s="24"/>
    </row>
    <row r="29" spans="1:255" x14ac:dyDescent="0.25">
      <c r="A29" s="25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255" x14ac:dyDescent="0.25">
      <c r="A30" s="24"/>
      <c r="B30" s="26"/>
      <c r="C30" s="25"/>
      <c r="D30" s="25"/>
      <c r="E30" s="24"/>
      <c r="F30" s="24"/>
      <c r="G30" s="24"/>
      <c r="H30" s="24"/>
      <c r="I30" s="24"/>
      <c r="J30" s="24"/>
      <c r="K30" s="24"/>
      <c r="L30" s="24"/>
    </row>
    <row r="31" spans="1:255" x14ac:dyDescent="0.25">
      <c r="A31" s="26"/>
      <c r="B31" s="25"/>
      <c r="C31" s="25"/>
      <c r="D31" s="25"/>
      <c r="E31" s="24"/>
      <c r="F31" s="24"/>
      <c r="G31" s="24"/>
      <c r="H31" s="24"/>
      <c r="I31" s="24"/>
      <c r="J31" s="24"/>
      <c r="K31" s="24"/>
      <c r="L31" s="24"/>
    </row>
    <row r="32" spans="1:255" x14ac:dyDescent="0.25">
      <c r="A32" s="25"/>
      <c r="B32" s="27"/>
      <c r="C32" s="27"/>
      <c r="D32" s="27"/>
      <c r="E32" s="28"/>
      <c r="F32" s="24"/>
      <c r="G32" s="24"/>
      <c r="H32" s="24"/>
      <c r="I32" s="24"/>
      <c r="J32" s="24"/>
      <c r="K32" s="24"/>
      <c r="L32" s="24"/>
    </row>
    <row r="33" spans="1:12" x14ac:dyDescent="0.25">
      <c r="A33" s="26"/>
      <c r="B33" s="27"/>
      <c r="C33" s="27"/>
      <c r="D33" s="27"/>
      <c r="E33" s="28"/>
      <c r="F33" s="24"/>
      <c r="G33" s="24"/>
      <c r="H33" s="24"/>
      <c r="I33" s="24"/>
      <c r="J33" s="24"/>
      <c r="K33" s="24"/>
      <c r="L33" s="24"/>
    </row>
    <row r="34" spans="1:12" x14ac:dyDescent="0.25">
      <c r="A34" s="26"/>
      <c r="B34" s="27"/>
      <c r="C34" s="27"/>
      <c r="D34" s="27"/>
      <c r="E34" s="28"/>
      <c r="F34" s="24"/>
      <c r="G34" s="24"/>
      <c r="H34" s="24"/>
      <c r="I34" s="24"/>
      <c r="J34" s="24"/>
      <c r="K34" s="24"/>
      <c r="L34" s="24"/>
    </row>
    <row r="35" spans="1:12" x14ac:dyDescent="0.25">
      <c r="A35" s="2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x14ac:dyDescent="0.25">
      <c r="A37" s="24"/>
      <c r="B37" s="77"/>
      <c r="C37" s="78"/>
      <c r="D37" s="78"/>
      <c r="E37" s="78"/>
      <c r="F37" s="24"/>
      <c r="G37" s="24"/>
      <c r="H37" s="24"/>
      <c r="I37" s="24"/>
      <c r="J37" s="24"/>
      <c r="K37" s="24"/>
      <c r="L37" s="24"/>
    </row>
    <row r="38" spans="1:12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x14ac:dyDescent="0.25">
      <c r="A39" s="24"/>
      <c r="B39" s="26"/>
      <c r="C39" s="25"/>
      <c r="D39" s="25"/>
      <c r="E39" s="24"/>
      <c r="F39" s="24"/>
      <c r="G39" s="24"/>
      <c r="H39" s="24"/>
      <c r="I39" s="24"/>
      <c r="J39" s="24"/>
      <c r="K39" s="24"/>
      <c r="L39" s="24"/>
    </row>
    <row r="40" spans="1:12" x14ac:dyDescent="0.25">
      <c r="A40" s="24"/>
      <c r="B40" s="25"/>
      <c r="C40" s="25"/>
      <c r="D40" s="25"/>
      <c r="E40" s="24"/>
      <c r="F40" s="24"/>
      <c r="G40" s="24"/>
      <c r="H40" s="24"/>
      <c r="I40" s="24"/>
      <c r="J40" s="24"/>
      <c r="K40" s="24"/>
      <c r="L40" s="24"/>
    </row>
    <row r="41" spans="1:12" x14ac:dyDescent="0.25">
      <c r="A41" s="24"/>
      <c r="B41" s="30"/>
      <c r="C41" s="30"/>
      <c r="D41" s="31"/>
      <c r="E41" s="28"/>
      <c r="F41" s="24"/>
      <c r="G41" s="24"/>
      <c r="H41" s="24"/>
      <c r="I41" s="24"/>
      <c r="J41" s="24"/>
      <c r="K41" s="24"/>
      <c r="L41" s="24"/>
    </row>
    <row r="42" spans="1:12" x14ac:dyDescent="0.25">
      <c r="A42" s="25"/>
      <c r="B42" s="30"/>
      <c r="C42" s="30"/>
      <c r="D42" s="30"/>
      <c r="E42" s="28"/>
      <c r="F42" s="24"/>
      <c r="G42" s="24"/>
      <c r="H42" s="24"/>
      <c r="I42" s="24"/>
      <c r="J42" s="24"/>
      <c r="K42" s="24"/>
      <c r="L42" s="24"/>
    </row>
    <row r="43" spans="1:12" x14ac:dyDescent="0.25">
      <c r="A43" s="25"/>
      <c r="B43" s="30"/>
      <c r="C43" s="30"/>
      <c r="D43" s="30"/>
      <c r="E43" s="28"/>
      <c r="F43" s="24"/>
      <c r="G43" s="24"/>
      <c r="H43" s="24"/>
      <c r="I43" s="24"/>
      <c r="J43" s="24"/>
      <c r="K43" s="24"/>
      <c r="L43" s="24"/>
    </row>
    <row r="44" spans="1:12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x14ac:dyDescent="0.25">
      <c r="A45" s="24"/>
      <c r="B45" s="77"/>
      <c r="C45" s="78"/>
      <c r="D45" s="78"/>
      <c r="E45" s="78"/>
      <c r="F45" s="24"/>
      <c r="G45" s="24"/>
      <c r="H45" s="24"/>
      <c r="I45" s="24"/>
      <c r="J45" s="24"/>
      <c r="K45" s="24"/>
      <c r="L45" s="24"/>
    </row>
    <row r="46" spans="1:12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x14ac:dyDescent="0.25">
      <c r="A47" s="24"/>
      <c r="B47" s="26"/>
      <c r="C47" s="25"/>
      <c r="D47" s="25"/>
      <c r="E47" s="24"/>
      <c r="F47" s="24"/>
      <c r="G47" s="24"/>
      <c r="H47" s="24"/>
      <c r="I47" s="24"/>
      <c r="J47" s="24"/>
      <c r="K47" s="24"/>
      <c r="L47" s="24"/>
    </row>
    <row r="48" spans="1:12" x14ac:dyDescent="0.25">
      <c r="A48" s="24"/>
      <c r="B48" s="25"/>
      <c r="C48" s="25"/>
      <c r="D48" s="25"/>
      <c r="E48" s="24"/>
      <c r="F48" s="24"/>
      <c r="G48" s="24"/>
      <c r="H48" s="24"/>
      <c r="I48" s="24"/>
      <c r="J48" s="24"/>
      <c r="K48" s="24"/>
      <c r="L48" s="24"/>
    </row>
    <row r="49" spans="1:12" x14ac:dyDescent="0.25">
      <c r="A49" s="24"/>
      <c r="B49" s="30"/>
      <c r="C49" s="30"/>
      <c r="D49" s="30"/>
      <c r="E49" s="28"/>
      <c r="F49" s="24"/>
      <c r="G49" s="25"/>
      <c r="H49" s="24"/>
      <c r="I49" s="24"/>
      <c r="J49" s="24"/>
      <c r="K49" s="24"/>
      <c r="L49" s="24"/>
    </row>
    <row r="50" spans="1:12" x14ac:dyDescent="0.25">
      <c r="A50" s="25"/>
      <c r="B50" s="30"/>
      <c r="C50" s="30"/>
      <c r="D50" s="30"/>
      <c r="E50" s="28"/>
      <c r="F50" s="24"/>
      <c r="G50" s="24"/>
      <c r="H50" s="24"/>
      <c r="I50" s="24"/>
      <c r="J50" s="24"/>
      <c r="K50" s="24"/>
      <c r="L50" s="24"/>
    </row>
    <row r="51" spans="1:12" x14ac:dyDescent="0.25">
      <c r="A51" s="25"/>
      <c r="B51" s="30"/>
      <c r="C51" s="30"/>
      <c r="D51" s="30"/>
      <c r="E51" s="28"/>
      <c r="F51" s="24"/>
      <c r="G51" s="24"/>
      <c r="H51" s="24"/>
      <c r="I51" s="24"/>
      <c r="J51" s="24"/>
      <c r="K51" s="24"/>
      <c r="L51" s="24"/>
    </row>
    <row r="52" spans="1:12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x14ac:dyDescent="0.25">
      <c r="A54" s="24"/>
      <c r="B54" s="32"/>
      <c r="C54" s="32"/>
      <c r="D54" s="32"/>
      <c r="E54" s="32"/>
      <c r="F54" s="32"/>
      <c r="G54" s="32"/>
      <c r="H54" s="33"/>
      <c r="I54" s="34"/>
      <c r="J54" s="24"/>
      <c r="K54" s="24"/>
      <c r="L54" s="24"/>
    </row>
    <row r="55" spans="1:12" x14ac:dyDescent="0.25">
      <c r="A55" s="24"/>
      <c r="B55" s="32"/>
      <c r="C55" s="32"/>
      <c r="D55" s="32"/>
      <c r="E55" s="32"/>
      <c r="F55" s="32"/>
      <c r="G55" s="32"/>
      <c r="H55" s="32"/>
      <c r="I55" s="32"/>
      <c r="J55" s="24"/>
      <c r="K55" s="24"/>
      <c r="L55" s="24"/>
    </row>
    <row r="56" spans="1:12" x14ac:dyDescent="0.25">
      <c r="A56" s="24"/>
      <c r="B56" s="24"/>
      <c r="C56" s="35"/>
      <c r="D56" s="24"/>
      <c r="E56" s="35"/>
      <c r="F56" s="24"/>
      <c r="G56" s="35"/>
      <c r="H56" s="35"/>
      <c r="I56" s="24"/>
      <c r="J56" s="24"/>
      <c r="K56" s="24"/>
      <c r="L56" s="24"/>
    </row>
    <row r="57" spans="1:12" x14ac:dyDescent="0.25">
      <c r="A57" s="24"/>
      <c r="B57" s="36"/>
      <c r="C57" s="35"/>
      <c r="D57" s="24"/>
      <c r="E57" s="35"/>
      <c r="F57" s="24"/>
      <c r="G57" s="35"/>
      <c r="H57" s="35"/>
      <c r="I57" s="24"/>
      <c r="J57" s="35"/>
      <c r="K57" s="24"/>
      <c r="L57" s="24"/>
    </row>
    <row r="58" spans="1:12" x14ac:dyDescent="0.25">
      <c r="A58" s="24"/>
      <c r="B58" s="36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</sheetData>
  <mergeCells count="21">
    <mergeCell ref="M3:M5"/>
    <mergeCell ref="N3:U4"/>
    <mergeCell ref="V3:V6"/>
    <mergeCell ref="I4:I5"/>
    <mergeCell ref="J4:K5"/>
    <mergeCell ref="L4:L5"/>
    <mergeCell ref="G3:L3"/>
    <mergeCell ref="G4:G5"/>
    <mergeCell ref="H4:H5"/>
    <mergeCell ref="B3:D3"/>
    <mergeCell ref="E3:F5"/>
    <mergeCell ref="B45:E45"/>
    <mergeCell ref="A4:A6"/>
    <mergeCell ref="B4:B6"/>
    <mergeCell ref="C4:C6"/>
    <mergeCell ref="D4:D6"/>
    <mergeCell ref="B28:E28"/>
    <mergeCell ref="B37:E37"/>
    <mergeCell ref="A7:A20"/>
    <mergeCell ref="B7:B20"/>
    <mergeCell ref="C7:C20"/>
  </mergeCells>
  <pageMargins left="0.7" right="0.7" top="0.75" bottom="0.75" header="0.3" footer="0.3"/>
  <ignoredErrors>
    <ignoredError sqref="U16:U19 U12:U14 X12:X19" formulaRange="1"/>
    <ignoredError sqref="U15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14"/>
  <sheetViews>
    <sheetView workbookViewId="0"/>
  </sheetViews>
  <sheetFormatPr defaultRowHeight="14.4" x14ac:dyDescent="0.3"/>
  <cols>
    <col min="14" max="14" width="10.5546875" customWidth="1"/>
    <col min="15" max="15" width="11" customWidth="1"/>
  </cols>
  <sheetData>
    <row r="1" spans="1:25" ht="15.6" x14ac:dyDescent="0.3">
      <c r="A1" s="44" t="s">
        <v>98</v>
      </c>
    </row>
    <row r="2" spans="1:25" x14ac:dyDescent="0.3">
      <c r="A2" t="s">
        <v>53</v>
      </c>
    </row>
    <row r="3" spans="1:25" x14ac:dyDescent="0.3">
      <c r="A3" t="s">
        <v>56</v>
      </c>
    </row>
    <row r="4" spans="1:25" x14ac:dyDescent="0.3">
      <c r="A4" s="57"/>
      <c r="B4" s="97" t="s">
        <v>62</v>
      </c>
      <c r="C4" s="98"/>
      <c r="D4" s="98"/>
      <c r="E4" s="98"/>
      <c r="F4" s="99"/>
      <c r="G4" s="100" t="s">
        <v>63</v>
      </c>
      <c r="H4" s="100"/>
      <c r="I4" s="100"/>
      <c r="J4" s="100"/>
      <c r="K4" s="57" t="s">
        <v>80</v>
      </c>
      <c r="L4" s="100" t="s">
        <v>62</v>
      </c>
      <c r="M4" s="100"/>
      <c r="N4" s="100" t="s">
        <v>79</v>
      </c>
      <c r="O4" s="100"/>
      <c r="P4" s="100" t="s">
        <v>70</v>
      </c>
      <c r="Q4" s="100"/>
      <c r="R4" s="100"/>
      <c r="S4" s="100"/>
      <c r="T4" s="100"/>
      <c r="U4" s="100"/>
      <c r="V4" s="100"/>
      <c r="W4" s="100"/>
      <c r="X4" s="94" t="s">
        <v>42</v>
      </c>
      <c r="Y4" s="94" t="s">
        <v>65</v>
      </c>
    </row>
    <row r="5" spans="1:25" ht="48" customHeight="1" x14ac:dyDescent="0.3">
      <c r="A5" s="94" t="s">
        <v>95</v>
      </c>
      <c r="B5" s="94" t="s">
        <v>22</v>
      </c>
      <c r="C5" s="94" t="s">
        <v>68</v>
      </c>
      <c r="D5" s="94" t="s">
        <v>23</v>
      </c>
      <c r="E5" s="94" t="s">
        <v>69</v>
      </c>
      <c r="F5" s="101" t="s">
        <v>28</v>
      </c>
      <c r="G5" s="94" t="s">
        <v>25</v>
      </c>
      <c r="H5" s="94" t="s">
        <v>26</v>
      </c>
      <c r="I5" s="94" t="s">
        <v>27</v>
      </c>
      <c r="J5" s="101" t="s">
        <v>29</v>
      </c>
      <c r="K5" s="95" t="s">
        <v>30</v>
      </c>
      <c r="L5" s="95" t="s">
        <v>31</v>
      </c>
      <c r="M5" s="95" t="s">
        <v>32</v>
      </c>
      <c r="N5" s="39" t="s">
        <v>76</v>
      </c>
      <c r="O5" s="39" t="s">
        <v>75</v>
      </c>
      <c r="P5" s="40" t="s">
        <v>9</v>
      </c>
      <c r="Q5" s="40" t="s">
        <v>93</v>
      </c>
      <c r="R5" s="40" t="s">
        <v>94</v>
      </c>
      <c r="S5" s="3" t="s">
        <v>12</v>
      </c>
      <c r="T5" s="3" t="s">
        <v>13</v>
      </c>
      <c r="U5" s="3" t="s">
        <v>14</v>
      </c>
      <c r="V5" s="4" t="s">
        <v>72</v>
      </c>
      <c r="W5" s="40" t="s">
        <v>71</v>
      </c>
      <c r="X5" s="94"/>
      <c r="Y5" s="94"/>
    </row>
    <row r="6" spans="1:25" ht="18" customHeight="1" x14ac:dyDescent="0.3">
      <c r="A6" s="94"/>
      <c r="B6" s="94"/>
      <c r="C6" s="94"/>
      <c r="D6" s="94"/>
      <c r="E6" s="94"/>
      <c r="F6" s="102"/>
      <c r="G6" s="94"/>
      <c r="H6" s="94"/>
      <c r="I6" s="94"/>
      <c r="J6" s="102"/>
      <c r="K6" s="96"/>
      <c r="L6" s="96"/>
      <c r="M6" s="96"/>
      <c r="N6" s="41" t="s">
        <v>44</v>
      </c>
      <c r="O6" s="41" t="s">
        <v>44</v>
      </c>
      <c r="P6" s="43" t="s">
        <v>45</v>
      </c>
      <c r="Q6" s="43" t="s">
        <v>45</v>
      </c>
      <c r="R6" s="43" t="s">
        <v>45</v>
      </c>
      <c r="S6" s="43" t="s">
        <v>45</v>
      </c>
      <c r="T6" s="43" t="s">
        <v>45</v>
      </c>
      <c r="U6" s="43" t="s">
        <v>45</v>
      </c>
      <c r="V6" s="43" t="s">
        <v>45</v>
      </c>
      <c r="W6" s="43" t="s">
        <v>45</v>
      </c>
      <c r="X6" s="94"/>
      <c r="Y6" s="94"/>
    </row>
    <row r="7" spans="1:25" s="47" customFormat="1" ht="19.5" customHeight="1" x14ac:dyDescent="0.3">
      <c r="A7" s="45">
        <v>1</v>
      </c>
      <c r="B7" s="45"/>
      <c r="C7" s="45" t="s">
        <v>73</v>
      </c>
      <c r="D7" s="45" t="s">
        <v>46</v>
      </c>
      <c r="E7" s="45" t="s">
        <v>46</v>
      </c>
      <c r="F7" s="45"/>
      <c r="G7" s="45" t="s">
        <v>46</v>
      </c>
      <c r="H7" s="45"/>
      <c r="I7" s="45"/>
      <c r="J7" s="45" t="s">
        <v>47</v>
      </c>
      <c r="K7" s="45"/>
      <c r="L7" s="45" t="s">
        <v>48</v>
      </c>
      <c r="M7" s="45" t="s">
        <v>48</v>
      </c>
      <c r="N7" s="45">
        <v>7599</v>
      </c>
      <c r="O7" s="45">
        <v>7300</v>
      </c>
      <c r="P7" s="45">
        <v>4934799.92</v>
      </c>
      <c r="Q7" s="45"/>
      <c r="R7" s="45"/>
      <c r="S7" s="46" t="s">
        <v>51</v>
      </c>
      <c r="T7" s="46" t="s">
        <v>51</v>
      </c>
      <c r="U7" s="46"/>
      <c r="V7" s="46"/>
      <c r="W7" s="46" t="s">
        <v>51</v>
      </c>
      <c r="X7" s="46" t="s">
        <v>51</v>
      </c>
      <c r="Y7" s="46" t="s">
        <v>51</v>
      </c>
    </row>
    <row r="8" spans="1:25" s="47" customFormat="1" ht="19.5" customHeight="1" x14ac:dyDescent="0.3">
      <c r="A8" s="45">
        <v>2</v>
      </c>
      <c r="B8" s="45"/>
      <c r="C8" s="45" t="s">
        <v>74</v>
      </c>
      <c r="D8" s="45" t="s">
        <v>46</v>
      </c>
      <c r="E8" s="45" t="s">
        <v>46</v>
      </c>
      <c r="F8" s="45"/>
      <c r="G8" s="45" t="s">
        <v>46</v>
      </c>
      <c r="H8" s="45"/>
      <c r="I8" s="45"/>
      <c r="J8" s="45" t="s">
        <v>47</v>
      </c>
      <c r="K8" s="45"/>
      <c r="L8" s="45" t="s">
        <v>48</v>
      </c>
      <c r="M8" s="45" t="s">
        <v>48</v>
      </c>
      <c r="N8" s="45">
        <v>5000</v>
      </c>
      <c r="O8" s="45">
        <v>5800</v>
      </c>
      <c r="P8" s="45">
        <v>4934799.92</v>
      </c>
      <c r="Q8" s="45"/>
      <c r="R8" s="45"/>
      <c r="S8" s="46" t="s">
        <v>51</v>
      </c>
      <c r="T8" s="46" t="s">
        <v>51</v>
      </c>
      <c r="U8" s="46"/>
      <c r="V8" s="46"/>
      <c r="W8" s="46" t="s">
        <v>51</v>
      </c>
      <c r="X8" s="46" t="s">
        <v>51</v>
      </c>
      <c r="Y8" s="46" t="s">
        <v>51</v>
      </c>
    </row>
    <row r="312" spans="2:2" x14ac:dyDescent="0.3">
      <c r="B312" s="48" t="s">
        <v>57</v>
      </c>
    </row>
    <row r="313" spans="2:2" x14ac:dyDescent="0.3">
      <c r="B313" s="48" t="s">
        <v>52</v>
      </c>
    </row>
    <row r="314" spans="2:2" x14ac:dyDescent="0.3">
      <c r="B314" s="48" t="s">
        <v>58</v>
      </c>
    </row>
  </sheetData>
  <mergeCells count="20">
    <mergeCell ref="L5:L6"/>
    <mergeCell ref="X4:X6"/>
    <mergeCell ref="Y4:Y6"/>
    <mergeCell ref="B4:F4"/>
    <mergeCell ref="G4:J4"/>
    <mergeCell ref="P4:W4"/>
    <mergeCell ref="F5:F6"/>
    <mergeCell ref="M5:M6"/>
    <mergeCell ref="N4:O4"/>
    <mergeCell ref="L4:M4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B7:B8">
      <formula1>$B$312:$B$314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13"/>
  <sheetViews>
    <sheetView workbookViewId="0"/>
  </sheetViews>
  <sheetFormatPr defaultRowHeight="14.4" x14ac:dyDescent="0.3"/>
  <cols>
    <col min="1" max="1" width="5.77734375" customWidth="1"/>
    <col min="2" max="2" width="9.109375" customWidth="1"/>
    <col min="3" max="6" width="8.44140625" customWidth="1"/>
    <col min="7" max="7" width="9.5546875" bestFit="1" customWidth="1"/>
    <col min="8" max="9" width="8.44140625" customWidth="1"/>
    <col min="10" max="11" width="8.5546875" customWidth="1"/>
    <col min="12" max="12" width="10.109375" customWidth="1"/>
    <col min="13" max="17" width="11.5546875" customWidth="1"/>
    <col min="18" max="18" width="0.44140625" hidden="1" customWidth="1"/>
    <col min="19" max="31" width="11.5546875" customWidth="1"/>
    <col min="266" max="266" width="5.33203125" customWidth="1"/>
    <col min="267" max="267" width="9.109375" customWidth="1"/>
    <col min="268" max="270" width="8.44140625" customWidth="1"/>
    <col min="271" max="271" width="9.5546875" bestFit="1" customWidth="1"/>
    <col min="272" max="274" width="8.44140625" customWidth="1"/>
    <col min="275" max="276" width="8.5546875" customWidth="1"/>
    <col min="277" max="277" width="10.109375" customWidth="1"/>
    <col min="278" max="287" width="11.5546875" customWidth="1"/>
    <col min="522" max="522" width="5.33203125" customWidth="1"/>
    <col min="523" max="523" width="9.109375" customWidth="1"/>
    <col min="524" max="526" width="8.44140625" customWidth="1"/>
    <col min="527" max="527" width="9.5546875" bestFit="1" customWidth="1"/>
    <col min="528" max="530" width="8.44140625" customWidth="1"/>
    <col min="531" max="532" width="8.5546875" customWidth="1"/>
    <col min="533" max="533" width="10.109375" customWidth="1"/>
    <col min="534" max="543" width="11.5546875" customWidth="1"/>
    <col min="778" max="778" width="5.33203125" customWidth="1"/>
    <col min="779" max="779" width="9.109375" customWidth="1"/>
    <col min="780" max="782" width="8.44140625" customWidth="1"/>
    <col min="783" max="783" width="9.5546875" bestFit="1" customWidth="1"/>
    <col min="784" max="786" width="8.44140625" customWidth="1"/>
    <col min="787" max="788" width="8.5546875" customWidth="1"/>
    <col min="789" max="789" width="10.109375" customWidth="1"/>
    <col min="790" max="799" width="11.5546875" customWidth="1"/>
    <col min="1034" max="1034" width="5.33203125" customWidth="1"/>
    <col min="1035" max="1035" width="9.109375" customWidth="1"/>
    <col min="1036" max="1038" width="8.44140625" customWidth="1"/>
    <col min="1039" max="1039" width="9.5546875" bestFit="1" customWidth="1"/>
    <col min="1040" max="1042" width="8.44140625" customWidth="1"/>
    <col min="1043" max="1044" width="8.5546875" customWidth="1"/>
    <col min="1045" max="1045" width="10.109375" customWidth="1"/>
    <col min="1046" max="1055" width="11.5546875" customWidth="1"/>
    <col min="1290" max="1290" width="5.33203125" customWidth="1"/>
    <col min="1291" max="1291" width="9.109375" customWidth="1"/>
    <col min="1292" max="1294" width="8.44140625" customWidth="1"/>
    <col min="1295" max="1295" width="9.5546875" bestFit="1" customWidth="1"/>
    <col min="1296" max="1298" width="8.44140625" customWidth="1"/>
    <col min="1299" max="1300" width="8.5546875" customWidth="1"/>
    <col min="1301" max="1301" width="10.109375" customWidth="1"/>
    <col min="1302" max="1311" width="11.5546875" customWidth="1"/>
    <col min="1546" max="1546" width="5.33203125" customWidth="1"/>
    <col min="1547" max="1547" width="9.109375" customWidth="1"/>
    <col min="1548" max="1550" width="8.44140625" customWidth="1"/>
    <col min="1551" max="1551" width="9.5546875" bestFit="1" customWidth="1"/>
    <col min="1552" max="1554" width="8.44140625" customWidth="1"/>
    <col min="1555" max="1556" width="8.5546875" customWidth="1"/>
    <col min="1557" max="1557" width="10.109375" customWidth="1"/>
    <col min="1558" max="1567" width="11.5546875" customWidth="1"/>
    <col min="1802" max="1802" width="5.33203125" customWidth="1"/>
    <col min="1803" max="1803" width="9.109375" customWidth="1"/>
    <col min="1804" max="1806" width="8.44140625" customWidth="1"/>
    <col min="1807" max="1807" width="9.5546875" bestFit="1" customWidth="1"/>
    <col min="1808" max="1810" width="8.44140625" customWidth="1"/>
    <col min="1811" max="1812" width="8.5546875" customWidth="1"/>
    <col min="1813" max="1813" width="10.109375" customWidth="1"/>
    <col min="1814" max="1823" width="11.5546875" customWidth="1"/>
    <col min="2058" max="2058" width="5.33203125" customWidth="1"/>
    <col min="2059" max="2059" width="9.109375" customWidth="1"/>
    <col min="2060" max="2062" width="8.44140625" customWidth="1"/>
    <col min="2063" max="2063" width="9.5546875" bestFit="1" customWidth="1"/>
    <col min="2064" max="2066" width="8.44140625" customWidth="1"/>
    <col min="2067" max="2068" width="8.5546875" customWidth="1"/>
    <col min="2069" max="2069" width="10.109375" customWidth="1"/>
    <col min="2070" max="2079" width="11.5546875" customWidth="1"/>
    <col min="2314" max="2314" width="5.33203125" customWidth="1"/>
    <col min="2315" max="2315" width="9.109375" customWidth="1"/>
    <col min="2316" max="2318" width="8.44140625" customWidth="1"/>
    <col min="2319" max="2319" width="9.5546875" bestFit="1" customWidth="1"/>
    <col min="2320" max="2322" width="8.44140625" customWidth="1"/>
    <col min="2323" max="2324" width="8.5546875" customWidth="1"/>
    <col min="2325" max="2325" width="10.109375" customWidth="1"/>
    <col min="2326" max="2335" width="11.5546875" customWidth="1"/>
    <col min="2570" max="2570" width="5.33203125" customWidth="1"/>
    <col min="2571" max="2571" width="9.109375" customWidth="1"/>
    <col min="2572" max="2574" width="8.44140625" customWidth="1"/>
    <col min="2575" max="2575" width="9.5546875" bestFit="1" customWidth="1"/>
    <col min="2576" max="2578" width="8.44140625" customWidth="1"/>
    <col min="2579" max="2580" width="8.5546875" customWidth="1"/>
    <col min="2581" max="2581" width="10.109375" customWidth="1"/>
    <col min="2582" max="2591" width="11.5546875" customWidth="1"/>
    <col min="2826" max="2826" width="5.33203125" customWidth="1"/>
    <col min="2827" max="2827" width="9.109375" customWidth="1"/>
    <col min="2828" max="2830" width="8.44140625" customWidth="1"/>
    <col min="2831" max="2831" width="9.5546875" bestFit="1" customWidth="1"/>
    <col min="2832" max="2834" width="8.44140625" customWidth="1"/>
    <col min="2835" max="2836" width="8.5546875" customWidth="1"/>
    <col min="2837" max="2837" width="10.109375" customWidth="1"/>
    <col min="2838" max="2847" width="11.5546875" customWidth="1"/>
    <col min="3082" max="3082" width="5.33203125" customWidth="1"/>
    <col min="3083" max="3083" width="9.109375" customWidth="1"/>
    <col min="3084" max="3086" width="8.44140625" customWidth="1"/>
    <col min="3087" max="3087" width="9.5546875" bestFit="1" customWidth="1"/>
    <col min="3088" max="3090" width="8.44140625" customWidth="1"/>
    <col min="3091" max="3092" width="8.5546875" customWidth="1"/>
    <col min="3093" max="3093" width="10.109375" customWidth="1"/>
    <col min="3094" max="3103" width="11.5546875" customWidth="1"/>
    <col min="3338" max="3338" width="5.33203125" customWidth="1"/>
    <col min="3339" max="3339" width="9.109375" customWidth="1"/>
    <col min="3340" max="3342" width="8.44140625" customWidth="1"/>
    <col min="3343" max="3343" width="9.5546875" bestFit="1" customWidth="1"/>
    <col min="3344" max="3346" width="8.44140625" customWidth="1"/>
    <col min="3347" max="3348" width="8.5546875" customWidth="1"/>
    <col min="3349" max="3349" width="10.109375" customWidth="1"/>
    <col min="3350" max="3359" width="11.5546875" customWidth="1"/>
    <col min="3594" max="3594" width="5.33203125" customWidth="1"/>
    <col min="3595" max="3595" width="9.109375" customWidth="1"/>
    <col min="3596" max="3598" width="8.44140625" customWidth="1"/>
    <col min="3599" max="3599" width="9.5546875" bestFit="1" customWidth="1"/>
    <col min="3600" max="3602" width="8.44140625" customWidth="1"/>
    <col min="3603" max="3604" width="8.5546875" customWidth="1"/>
    <col min="3605" max="3605" width="10.109375" customWidth="1"/>
    <col min="3606" max="3615" width="11.5546875" customWidth="1"/>
    <col min="3850" max="3850" width="5.33203125" customWidth="1"/>
    <col min="3851" max="3851" width="9.109375" customWidth="1"/>
    <col min="3852" max="3854" width="8.44140625" customWidth="1"/>
    <col min="3855" max="3855" width="9.5546875" bestFit="1" customWidth="1"/>
    <col min="3856" max="3858" width="8.44140625" customWidth="1"/>
    <col min="3859" max="3860" width="8.5546875" customWidth="1"/>
    <col min="3861" max="3861" width="10.109375" customWidth="1"/>
    <col min="3862" max="3871" width="11.5546875" customWidth="1"/>
    <col min="4106" max="4106" width="5.33203125" customWidth="1"/>
    <col min="4107" max="4107" width="9.109375" customWidth="1"/>
    <col min="4108" max="4110" width="8.44140625" customWidth="1"/>
    <col min="4111" max="4111" width="9.5546875" bestFit="1" customWidth="1"/>
    <col min="4112" max="4114" width="8.44140625" customWidth="1"/>
    <col min="4115" max="4116" width="8.5546875" customWidth="1"/>
    <col min="4117" max="4117" width="10.109375" customWidth="1"/>
    <col min="4118" max="4127" width="11.5546875" customWidth="1"/>
    <col min="4362" max="4362" width="5.33203125" customWidth="1"/>
    <col min="4363" max="4363" width="9.109375" customWidth="1"/>
    <col min="4364" max="4366" width="8.44140625" customWidth="1"/>
    <col min="4367" max="4367" width="9.5546875" bestFit="1" customWidth="1"/>
    <col min="4368" max="4370" width="8.44140625" customWidth="1"/>
    <col min="4371" max="4372" width="8.5546875" customWidth="1"/>
    <col min="4373" max="4373" width="10.109375" customWidth="1"/>
    <col min="4374" max="4383" width="11.5546875" customWidth="1"/>
    <col min="4618" max="4618" width="5.33203125" customWidth="1"/>
    <col min="4619" max="4619" width="9.109375" customWidth="1"/>
    <col min="4620" max="4622" width="8.44140625" customWidth="1"/>
    <col min="4623" max="4623" width="9.5546875" bestFit="1" customWidth="1"/>
    <col min="4624" max="4626" width="8.44140625" customWidth="1"/>
    <col min="4627" max="4628" width="8.5546875" customWidth="1"/>
    <col min="4629" max="4629" width="10.109375" customWidth="1"/>
    <col min="4630" max="4639" width="11.5546875" customWidth="1"/>
    <col min="4874" max="4874" width="5.33203125" customWidth="1"/>
    <col min="4875" max="4875" width="9.109375" customWidth="1"/>
    <col min="4876" max="4878" width="8.44140625" customWidth="1"/>
    <col min="4879" max="4879" width="9.5546875" bestFit="1" customWidth="1"/>
    <col min="4880" max="4882" width="8.44140625" customWidth="1"/>
    <col min="4883" max="4884" width="8.5546875" customWidth="1"/>
    <col min="4885" max="4885" width="10.109375" customWidth="1"/>
    <col min="4886" max="4895" width="11.5546875" customWidth="1"/>
    <col min="5130" max="5130" width="5.33203125" customWidth="1"/>
    <col min="5131" max="5131" width="9.109375" customWidth="1"/>
    <col min="5132" max="5134" width="8.44140625" customWidth="1"/>
    <col min="5135" max="5135" width="9.5546875" bestFit="1" customWidth="1"/>
    <col min="5136" max="5138" width="8.44140625" customWidth="1"/>
    <col min="5139" max="5140" width="8.5546875" customWidth="1"/>
    <col min="5141" max="5141" width="10.109375" customWidth="1"/>
    <col min="5142" max="5151" width="11.5546875" customWidth="1"/>
    <col min="5386" max="5386" width="5.33203125" customWidth="1"/>
    <col min="5387" max="5387" width="9.109375" customWidth="1"/>
    <col min="5388" max="5390" width="8.44140625" customWidth="1"/>
    <col min="5391" max="5391" width="9.5546875" bestFit="1" customWidth="1"/>
    <col min="5392" max="5394" width="8.44140625" customWidth="1"/>
    <col min="5395" max="5396" width="8.5546875" customWidth="1"/>
    <col min="5397" max="5397" width="10.109375" customWidth="1"/>
    <col min="5398" max="5407" width="11.5546875" customWidth="1"/>
    <col min="5642" max="5642" width="5.33203125" customWidth="1"/>
    <col min="5643" max="5643" width="9.109375" customWidth="1"/>
    <col min="5644" max="5646" width="8.44140625" customWidth="1"/>
    <col min="5647" max="5647" width="9.5546875" bestFit="1" customWidth="1"/>
    <col min="5648" max="5650" width="8.44140625" customWidth="1"/>
    <col min="5651" max="5652" width="8.5546875" customWidth="1"/>
    <col min="5653" max="5653" width="10.109375" customWidth="1"/>
    <col min="5654" max="5663" width="11.5546875" customWidth="1"/>
    <col min="5898" max="5898" width="5.33203125" customWidth="1"/>
    <col min="5899" max="5899" width="9.109375" customWidth="1"/>
    <col min="5900" max="5902" width="8.44140625" customWidth="1"/>
    <col min="5903" max="5903" width="9.5546875" bestFit="1" customWidth="1"/>
    <col min="5904" max="5906" width="8.44140625" customWidth="1"/>
    <col min="5907" max="5908" width="8.5546875" customWidth="1"/>
    <col min="5909" max="5909" width="10.109375" customWidth="1"/>
    <col min="5910" max="5919" width="11.5546875" customWidth="1"/>
    <col min="6154" max="6154" width="5.33203125" customWidth="1"/>
    <col min="6155" max="6155" width="9.109375" customWidth="1"/>
    <col min="6156" max="6158" width="8.44140625" customWidth="1"/>
    <col min="6159" max="6159" width="9.5546875" bestFit="1" customWidth="1"/>
    <col min="6160" max="6162" width="8.44140625" customWidth="1"/>
    <col min="6163" max="6164" width="8.5546875" customWidth="1"/>
    <col min="6165" max="6165" width="10.109375" customWidth="1"/>
    <col min="6166" max="6175" width="11.5546875" customWidth="1"/>
    <col min="6410" max="6410" width="5.33203125" customWidth="1"/>
    <col min="6411" max="6411" width="9.109375" customWidth="1"/>
    <col min="6412" max="6414" width="8.44140625" customWidth="1"/>
    <col min="6415" max="6415" width="9.5546875" bestFit="1" customWidth="1"/>
    <col min="6416" max="6418" width="8.44140625" customWidth="1"/>
    <col min="6419" max="6420" width="8.5546875" customWidth="1"/>
    <col min="6421" max="6421" width="10.109375" customWidth="1"/>
    <col min="6422" max="6431" width="11.5546875" customWidth="1"/>
    <col min="6666" max="6666" width="5.33203125" customWidth="1"/>
    <col min="6667" max="6667" width="9.109375" customWidth="1"/>
    <col min="6668" max="6670" width="8.44140625" customWidth="1"/>
    <col min="6671" max="6671" width="9.5546875" bestFit="1" customWidth="1"/>
    <col min="6672" max="6674" width="8.44140625" customWidth="1"/>
    <col min="6675" max="6676" width="8.5546875" customWidth="1"/>
    <col min="6677" max="6677" width="10.109375" customWidth="1"/>
    <col min="6678" max="6687" width="11.5546875" customWidth="1"/>
    <col min="6922" max="6922" width="5.33203125" customWidth="1"/>
    <col min="6923" max="6923" width="9.109375" customWidth="1"/>
    <col min="6924" max="6926" width="8.44140625" customWidth="1"/>
    <col min="6927" max="6927" width="9.5546875" bestFit="1" customWidth="1"/>
    <col min="6928" max="6930" width="8.44140625" customWidth="1"/>
    <col min="6931" max="6932" width="8.5546875" customWidth="1"/>
    <col min="6933" max="6933" width="10.109375" customWidth="1"/>
    <col min="6934" max="6943" width="11.5546875" customWidth="1"/>
    <col min="7178" max="7178" width="5.33203125" customWidth="1"/>
    <col min="7179" max="7179" width="9.109375" customWidth="1"/>
    <col min="7180" max="7182" width="8.44140625" customWidth="1"/>
    <col min="7183" max="7183" width="9.5546875" bestFit="1" customWidth="1"/>
    <col min="7184" max="7186" width="8.44140625" customWidth="1"/>
    <col min="7187" max="7188" width="8.5546875" customWidth="1"/>
    <col min="7189" max="7189" width="10.109375" customWidth="1"/>
    <col min="7190" max="7199" width="11.5546875" customWidth="1"/>
    <col min="7434" max="7434" width="5.33203125" customWidth="1"/>
    <col min="7435" max="7435" width="9.109375" customWidth="1"/>
    <col min="7436" max="7438" width="8.44140625" customWidth="1"/>
    <col min="7439" max="7439" width="9.5546875" bestFit="1" customWidth="1"/>
    <col min="7440" max="7442" width="8.44140625" customWidth="1"/>
    <col min="7443" max="7444" width="8.5546875" customWidth="1"/>
    <col min="7445" max="7445" width="10.109375" customWidth="1"/>
    <col min="7446" max="7455" width="11.5546875" customWidth="1"/>
    <col min="7690" max="7690" width="5.33203125" customWidth="1"/>
    <col min="7691" max="7691" width="9.109375" customWidth="1"/>
    <col min="7692" max="7694" width="8.44140625" customWidth="1"/>
    <col min="7695" max="7695" width="9.5546875" bestFit="1" customWidth="1"/>
    <col min="7696" max="7698" width="8.44140625" customWidth="1"/>
    <col min="7699" max="7700" width="8.5546875" customWidth="1"/>
    <col min="7701" max="7701" width="10.109375" customWidth="1"/>
    <col min="7702" max="7711" width="11.5546875" customWidth="1"/>
    <col min="7946" max="7946" width="5.33203125" customWidth="1"/>
    <col min="7947" max="7947" width="9.109375" customWidth="1"/>
    <col min="7948" max="7950" width="8.44140625" customWidth="1"/>
    <col min="7951" max="7951" width="9.5546875" bestFit="1" customWidth="1"/>
    <col min="7952" max="7954" width="8.44140625" customWidth="1"/>
    <col min="7955" max="7956" width="8.5546875" customWidth="1"/>
    <col min="7957" max="7957" width="10.109375" customWidth="1"/>
    <col min="7958" max="7967" width="11.5546875" customWidth="1"/>
    <col min="8202" max="8202" width="5.33203125" customWidth="1"/>
    <col min="8203" max="8203" width="9.109375" customWidth="1"/>
    <col min="8204" max="8206" width="8.44140625" customWidth="1"/>
    <col min="8207" max="8207" width="9.5546875" bestFit="1" customWidth="1"/>
    <col min="8208" max="8210" width="8.44140625" customWidth="1"/>
    <col min="8211" max="8212" width="8.5546875" customWidth="1"/>
    <col min="8213" max="8213" width="10.109375" customWidth="1"/>
    <col min="8214" max="8223" width="11.5546875" customWidth="1"/>
    <col min="8458" max="8458" width="5.33203125" customWidth="1"/>
    <col min="8459" max="8459" width="9.109375" customWidth="1"/>
    <col min="8460" max="8462" width="8.44140625" customWidth="1"/>
    <col min="8463" max="8463" width="9.5546875" bestFit="1" customWidth="1"/>
    <col min="8464" max="8466" width="8.44140625" customWidth="1"/>
    <col min="8467" max="8468" width="8.5546875" customWidth="1"/>
    <col min="8469" max="8469" width="10.109375" customWidth="1"/>
    <col min="8470" max="8479" width="11.5546875" customWidth="1"/>
    <col min="8714" max="8714" width="5.33203125" customWidth="1"/>
    <col min="8715" max="8715" width="9.109375" customWidth="1"/>
    <col min="8716" max="8718" width="8.44140625" customWidth="1"/>
    <col min="8719" max="8719" width="9.5546875" bestFit="1" customWidth="1"/>
    <col min="8720" max="8722" width="8.44140625" customWidth="1"/>
    <col min="8723" max="8724" width="8.5546875" customWidth="1"/>
    <col min="8725" max="8725" width="10.109375" customWidth="1"/>
    <col min="8726" max="8735" width="11.5546875" customWidth="1"/>
    <col min="8970" max="8970" width="5.33203125" customWidth="1"/>
    <col min="8971" max="8971" width="9.109375" customWidth="1"/>
    <col min="8972" max="8974" width="8.44140625" customWidth="1"/>
    <col min="8975" max="8975" width="9.5546875" bestFit="1" customWidth="1"/>
    <col min="8976" max="8978" width="8.44140625" customWidth="1"/>
    <col min="8979" max="8980" width="8.5546875" customWidth="1"/>
    <col min="8981" max="8981" width="10.109375" customWidth="1"/>
    <col min="8982" max="8991" width="11.5546875" customWidth="1"/>
    <col min="9226" max="9226" width="5.33203125" customWidth="1"/>
    <col min="9227" max="9227" width="9.109375" customWidth="1"/>
    <col min="9228" max="9230" width="8.44140625" customWidth="1"/>
    <col min="9231" max="9231" width="9.5546875" bestFit="1" customWidth="1"/>
    <col min="9232" max="9234" width="8.44140625" customWidth="1"/>
    <col min="9235" max="9236" width="8.5546875" customWidth="1"/>
    <col min="9237" max="9237" width="10.109375" customWidth="1"/>
    <col min="9238" max="9247" width="11.5546875" customWidth="1"/>
    <col min="9482" max="9482" width="5.33203125" customWidth="1"/>
    <col min="9483" max="9483" width="9.109375" customWidth="1"/>
    <col min="9484" max="9486" width="8.44140625" customWidth="1"/>
    <col min="9487" max="9487" width="9.5546875" bestFit="1" customWidth="1"/>
    <col min="9488" max="9490" width="8.44140625" customWidth="1"/>
    <col min="9491" max="9492" width="8.5546875" customWidth="1"/>
    <col min="9493" max="9493" width="10.109375" customWidth="1"/>
    <col min="9494" max="9503" width="11.5546875" customWidth="1"/>
    <col min="9738" max="9738" width="5.33203125" customWidth="1"/>
    <col min="9739" max="9739" width="9.109375" customWidth="1"/>
    <col min="9740" max="9742" width="8.44140625" customWidth="1"/>
    <col min="9743" max="9743" width="9.5546875" bestFit="1" customWidth="1"/>
    <col min="9744" max="9746" width="8.44140625" customWidth="1"/>
    <col min="9747" max="9748" width="8.5546875" customWidth="1"/>
    <col min="9749" max="9749" width="10.109375" customWidth="1"/>
    <col min="9750" max="9759" width="11.5546875" customWidth="1"/>
    <col min="9994" max="9994" width="5.33203125" customWidth="1"/>
    <col min="9995" max="9995" width="9.109375" customWidth="1"/>
    <col min="9996" max="9998" width="8.44140625" customWidth="1"/>
    <col min="9999" max="9999" width="9.5546875" bestFit="1" customWidth="1"/>
    <col min="10000" max="10002" width="8.44140625" customWidth="1"/>
    <col min="10003" max="10004" width="8.5546875" customWidth="1"/>
    <col min="10005" max="10005" width="10.109375" customWidth="1"/>
    <col min="10006" max="10015" width="11.5546875" customWidth="1"/>
    <col min="10250" max="10250" width="5.33203125" customWidth="1"/>
    <col min="10251" max="10251" width="9.109375" customWidth="1"/>
    <col min="10252" max="10254" width="8.44140625" customWidth="1"/>
    <col min="10255" max="10255" width="9.5546875" bestFit="1" customWidth="1"/>
    <col min="10256" max="10258" width="8.44140625" customWidth="1"/>
    <col min="10259" max="10260" width="8.5546875" customWidth="1"/>
    <col min="10261" max="10261" width="10.109375" customWidth="1"/>
    <col min="10262" max="10271" width="11.5546875" customWidth="1"/>
    <col min="10506" max="10506" width="5.33203125" customWidth="1"/>
    <col min="10507" max="10507" width="9.109375" customWidth="1"/>
    <col min="10508" max="10510" width="8.44140625" customWidth="1"/>
    <col min="10511" max="10511" width="9.5546875" bestFit="1" customWidth="1"/>
    <col min="10512" max="10514" width="8.44140625" customWidth="1"/>
    <col min="10515" max="10516" width="8.5546875" customWidth="1"/>
    <col min="10517" max="10517" width="10.109375" customWidth="1"/>
    <col min="10518" max="10527" width="11.5546875" customWidth="1"/>
    <col min="10762" max="10762" width="5.33203125" customWidth="1"/>
    <col min="10763" max="10763" width="9.109375" customWidth="1"/>
    <col min="10764" max="10766" width="8.44140625" customWidth="1"/>
    <col min="10767" max="10767" width="9.5546875" bestFit="1" customWidth="1"/>
    <col min="10768" max="10770" width="8.44140625" customWidth="1"/>
    <col min="10771" max="10772" width="8.5546875" customWidth="1"/>
    <col min="10773" max="10773" width="10.109375" customWidth="1"/>
    <col min="10774" max="10783" width="11.5546875" customWidth="1"/>
    <col min="11018" max="11018" width="5.33203125" customWidth="1"/>
    <col min="11019" max="11019" width="9.109375" customWidth="1"/>
    <col min="11020" max="11022" width="8.44140625" customWidth="1"/>
    <col min="11023" max="11023" width="9.5546875" bestFit="1" customWidth="1"/>
    <col min="11024" max="11026" width="8.44140625" customWidth="1"/>
    <col min="11027" max="11028" width="8.5546875" customWidth="1"/>
    <col min="11029" max="11029" width="10.109375" customWidth="1"/>
    <col min="11030" max="11039" width="11.5546875" customWidth="1"/>
    <col min="11274" max="11274" width="5.33203125" customWidth="1"/>
    <col min="11275" max="11275" width="9.109375" customWidth="1"/>
    <col min="11276" max="11278" width="8.44140625" customWidth="1"/>
    <col min="11279" max="11279" width="9.5546875" bestFit="1" customWidth="1"/>
    <col min="11280" max="11282" width="8.44140625" customWidth="1"/>
    <col min="11283" max="11284" width="8.5546875" customWidth="1"/>
    <col min="11285" max="11285" width="10.109375" customWidth="1"/>
    <col min="11286" max="11295" width="11.5546875" customWidth="1"/>
    <col min="11530" max="11530" width="5.33203125" customWidth="1"/>
    <col min="11531" max="11531" width="9.109375" customWidth="1"/>
    <col min="11532" max="11534" width="8.44140625" customWidth="1"/>
    <col min="11535" max="11535" width="9.5546875" bestFit="1" customWidth="1"/>
    <col min="11536" max="11538" width="8.44140625" customWidth="1"/>
    <col min="11539" max="11540" width="8.5546875" customWidth="1"/>
    <col min="11541" max="11541" width="10.109375" customWidth="1"/>
    <col min="11542" max="11551" width="11.5546875" customWidth="1"/>
    <col min="11786" max="11786" width="5.33203125" customWidth="1"/>
    <col min="11787" max="11787" width="9.109375" customWidth="1"/>
    <col min="11788" max="11790" width="8.44140625" customWidth="1"/>
    <col min="11791" max="11791" width="9.5546875" bestFit="1" customWidth="1"/>
    <col min="11792" max="11794" width="8.44140625" customWidth="1"/>
    <col min="11795" max="11796" width="8.5546875" customWidth="1"/>
    <col min="11797" max="11797" width="10.109375" customWidth="1"/>
    <col min="11798" max="11807" width="11.5546875" customWidth="1"/>
    <col min="12042" max="12042" width="5.33203125" customWidth="1"/>
    <col min="12043" max="12043" width="9.109375" customWidth="1"/>
    <col min="12044" max="12046" width="8.44140625" customWidth="1"/>
    <col min="12047" max="12047" width="9.5546875" bestFit="1" customWidth="1"/>
    <col min="12048" max="12050" width="8.44140625" customWidth="1"/>
    <col min="12051" max="12052" width="8.5546875" customWidth="1"/>
    <col min="12053" max="12053" width="10.109375" customWidth="1"/>
    <col min="12054" max="12063" width="11.5546875" customWidth="1"/>
    <col min="12298" max="12298" width="5.33203125" customWidth="1"/>
    <col min="12299" max="12299" width="9.109375" customWidth="1"/>
    <col min="12300" max="12302" width="8.44140625" customWidth="1"/>
    <col min="12303" max="12303" width="9.5546875" bestFit="1" customWidth="1"/>
    <col min="12304" max="12306" width="8.44140625" customWidth="1"/>
    <col min="12307" max="12308" width="8.5546875" customWidth="1"/>
    <col min="12309" max="12309" width="10.109375" customWidth="1"/>
    <col min="12310" max="12319" width="11.5546875" customWidth="1"/>
    <col min="12554" max="12554" width="5.33203125" customWidth="1"/>
    <col min="12555" max="12555" width="9.109375" customWidth="1"/>
    <col min="12556" max="12558" width="8.44140625" customWidth="1"/>
    <col min="12559" max="12559" width="9.5546875" bestFit="1" customWidth="1"/>
    <col min="12560" max="12562" width="8.44140625" customWidth="1"/>
    <col min="12563" max="12564" width="8.5546875" customWidth="1"/>
    <col min="12565" max="12565" width="10.109375" customWidth="1"/>
    <col min="12566" max="12575" width="11.5546875" customWidth="1"/>
    <col min="12810" max="12810" width="5.33203125" customWidth="1"/>
    <col min="12811" max="12811" width="9.109375" customWidth="1"/>
    <col min="12812" max="12814" width="8.44140625" customWidth="1"/>
    <col min="12815" max="12815" width="9.5546875" bestFit="1" customWidth="1"/>
    <col min="12816" max="12818" width="8.44140625" customWidth="1"/>
    <col min="12819" max="12820" width="8.5546875" customWidth="1"/>
    <col min="12821" max="12821" width="10.109375" customWidth="1"/>
    <col min="12822" max="12831" width="11.5546875" customWidth="1"/>
    <col min="13066" max="13066" width="5.33203125" customWidth="1"/>
    <col min="13067" max="13067" width="9.109375" customWidth="1"/>
    <col min="13068" max="13070" width="8.44140625" customWidth="1"/>
    <col min="13071" max="13071" width="9.5546875" bestFit="1" customWidth="1"/>
    <col min="13072" max="13074" width="8.44140625" customWidth="1"/>
    <col min="13075" max="13076" width="8.5546875" customWidth="1"/>
    <col min="13077" max="13077" width="10.109375" customWidth="1"/>
    <col min="13078" max="13087" width="11.5546875" customWidth="1"/>
    <col min="13322" max="13322" width="5.33203125" customWidth="1"/>
    <col min="13323" max="13323" width="9.109375" customWidth="1"/>
    <col min="13324" max="13326" width="8.44140625" customWidth="1"/>
    <col min="13327" max="13327" width="9.5546875" bestFit="1" customWidth="1"/>
    <col min="13328" max="13330" width="8.44140625" customWidth="1"/>
    <col min="13331" max="13332" width="8.5546875" customWidth="1"/>
    <col min="13333" max="13333" width="10.109375" customWidth="1"/>
    <col min="13334" max="13343" width="11.5546875" customWidth="1"/>
    <col min="13578" max="13578" width="5.33203125" customWidth="1"/>
    <col min="13579" max="13579" width="9.109375" customWidth="1"/>
    <col min="13580" max="13582" width="8.44140625" customWidth="1"/>
    <col min="13583" max="13583" width="9.5546875" bestFit="1" customWidth="1"/>
    <col min="13584" max="13586" width="8.44140625" customWidth="1"/>
    <col min="13587" max="13588" width="8.5546875" customWidth="1"/>
    <col min="13589" max="13589" width="10.109375" customWidth="1"/>
    <col min="13590" max="13599" width="11.5546875" customWidth="1"/>
    <col min="13834" max="13834" width="5.33203125" customWidth="1"/>
    <col min="13835" max="13835" width="9.109375" customWidth="1"/>
    <col min="13836" max="13838" width="8.44140625" customWidth="1"/>
    <col min="13839" max="13839" width="9.5546875" bestFit="1" customWidth="1"/>
    <col min="13840" max="13842" width="8.44140625" customWidth="1"/>
    <col min="13843" max="13844" width="8.5546875" customWidth="1"/>
    <col min="13845" max="13845" width="10.109375" customWidth="1"/>
    <col min="13846" max="13855" width="11.5546875" customWidth="1"/>
    <col min="14090" max="14090" width="5.33203125" customWidth="1"/>
    <col min="14091" max="14091" width="9.109375" customWidth="1"/>
    <col min="14092" max="14094" width="8.44140625" customWidth="1"/>
    <col min="14095" max="14095" width="9.5546875" bestFit="1" customWidth="1"/>
    <col min="14096" max="14098" width="8.44140625" customWidth="1"/>
    <col min="14099" max="14100" width="8.5546875" customWidth="1"/>
    <col min="14101" max="14101" width="10.109375" customWidth="1"/>
    <col min="14102" max="14111" width="11.5546875" customWidth="1"/>
    <col min="14346" max="14346" width="5.33203125" customWidth="1"/>
    <col min="14347" max="14347" width="9.109375" customWidth="1"/>
    <col min="14348" max="14350" width="8.44140625" customWidth="1"/>
    <col min="14351" max="14351" width="9.5546875" bestFit="1" customWidth="1"/>
    <col min="14352" max="14354" width="8.44140625" customWidth="1"/>
    <col min="14355" max="14356" width="8.5546875" customWidth="1"/>
    <col min="14357" max="14357" width="10.109375" customWidth="1"/>
    <col min="14358" max="14367" width="11.5546875" customWidth="1"/>
    <col min="14602" max="14602" width="5.33203125" customWidth="1"/>
    <col min="14603" max="14603" width="9.109375" customWidth="1"/>
    <col min="14604" max="14606" width="8.44140625" customWidth="1"/>
    <col min="14607" max="14607" width="9.5546875" bestFit="1" customWidth="1"/>
    <col min="14608" max="14610" width="8.44140625" customWidth="1"/>
    <col min="14611" max="14612" width="8.5546875" customWidth="1"/>
    <col min="14613" max="14613" width="10.109375" customWidth="1"/>
    <col min="14614" max="14623" width="11.5546875" customWidth="1"/>
    <col min="14858" max="14858" width="5.33203125" customWidth="1"/>
    <col min="14859" max="14859" width="9.109375" customWidth="1"/>
    <col min="14860" max="14862" width="8.44140625" customWidth="1"/>
    <col min="14863" max="14863" width="9.5546875" bestFit="1" customWidth="1"/>
    <col min="14864" max="14866" width="8.44140625" customWidth="1"/>
    <col min="14867" max="14868" width="8.5546875" customWidth="1"/>
    <col min="14869" max="14869" width="10.109375" customWidth="1"/>
    <col min="14870" max="14879" width="11.5546875" customWidth="1"/>
    <col min="15114" max="15114" width="5.33203125" customWidth="1"/>
    <col min="15115" max="15115" width="9.109375" customWidth="1"/>
    <col min="15116" max="15118" width="8.44140625" customWidth="1"/>
    <col min="15119" max="15119" width="9.5546875" bestFit="1" customWidth="1"/>
    <col min="15120" max="15122" width="8.44140625" customWidth="1"/>
    <col min="15123" max="15124" width="8.5546875" customWidth="1"/>
    <col min="15125" max="15125" width="10.109375" customWidth="1"/>
    <col min="15126" max="15135" width="11.5546875" customWidth="1"/>
    <col min="15370" max="15370" width="5.33203125" customWidth="1"/>
    <col min="15371" max="15371" width="9.109375" customWidth="1"/>
    <col min="15372" max="15374" width="8.44140625" customWidth="1"/>
    <col min="15375" max="15375" width="9.5546875" bestFit="1" customWidth="1"/>
    <col min="15376" max="15378" width="8.44140625" customWidth="1"/>
    <col min="15379" max="15380" width="8.5546875" customWidth="1"/>
    <col min="15381" max="15381" width="10.109375" customWidth="1"/>
    <col min="15382" max="15391" width="11.5546875" customWidth="1"/>
    <col min="15626" max="15626" width="5.33203125" customWidth="1"/>
    <col min="15627" max="15627" width="9.109375" customWidth="1"/>
    <col min="15628" max="15630" width="8.44140625" customWidth="1"/>
    <col min="15631" max="15631" width="9.5546875" bestFit="1" customWidth="1"/>
    <col min="15632" max="15634" width="8.44140625" customWidth="1"/>
    <col min="15635" max="15636" width="8.5546875" customWidth="1"/>
    <col min="15637" max="15637" width="10.109375" customWidth="1"/>
    <col min="15638" max="15647" width="11.5546875" customWidth="1"/>
    <col min="15882" max="15882" width="5.33203125" customWidth="1"/>
    <col min="15883" max="15883" width="9.109375" customWidth="1"/>
    <col min="15884" max="15886" width="8.44140625" customWidth="1"/>
    <col min="15887" max="15887" width="9.5546875" bestFit="1" customWidth="1"/>
    <col min="15888" max="15890" width="8.44140625" customWidth="1"/>
    <col min="15891" max="15892" width="8.5546875" customWidth="1"/>
    <col min="15893" max="15893" width="10.109375" customWidth="1"/>
    <col min="15894" max="15903" width="11.5546875" customWidth="1"/>
    <col min="16138" max="16138" width="5.33203125" customWidth="1"/>
    <col min="16139" max="16139" width="9.109375" customWidth="1"/>
    <col min="16140" max="16142" width="8.44140625" customWidth="1"/>
    <col min="16143" max="16143" width="9.5546875" bestFit="1" customWidth="1"/>
    <col min="16144" max="16146" width="8.44140625" customWidth="1"/>
    <col min="16147" max="16148" width="8.5546875" customWidth="1"/>
    <col min="16149" max="16149" width="10.109375" customWidth="1"/>
    <col min="16150" max="16159" width="11.5546875" customWidth="1"/>
  </cols>
  <sheetData>
    <row r="1" spans="1:33" ht="15.6" x14ac:dyDescent="0.3">
      <c r="A1" s="44" t="s">
        <v>104</v>
      </c>
    </row>
    <row r="2" spans="1:33" x14ac:dyDescent="0.3">
      <c r="A2" t="s">
        <v>53</v>
      </c>
    </row>
    <row r="3" spans="1:33" x14ac:dyDescent="0.3">
      <c r="A3" t="s">
        <v>56</v>
      </c>
    </row>
    <row r="4" spans="1:33" x14ac:dyDescent="0.3">
      <c r="A4" s="57"/>
      <c r="B4" s="97" t="s">
        <v>62</v>
      </c>
      <c r="C4" s="98"/>
      <c r="D4" s="98"/>
      <c r="E4" s="98"/>
      <c r="F4" s="99"/>
      <c r="G4" s="100" t="s">
        <v>63</v>
      </c>
      <c r="H4" s="100"/>
      <c r="I4" s="100"/>
      <c r="J4" s="100"/>
      <c r="K4" s="57" t="s">
        <v>80</v>
      </c>
      <c r="L4" s="100" t="s">
        <v>62</v>
      </c>
      <c r="M4" s="100"/>
      <c r="N4" s="100" t="s">
        <v>79</v>
      </c>
      <c r="O4" s="100"/>
      <c r="P4" s="100"/>
      <c r="Q4" s="100"/>
      <c r="R4" s="100"/>
      <c r="S4" s="100"/>
      <c r="T4" s="100" t="s">
        <v>59</v>
      </c>
      <c r="U4" s="100"/>
      <c r="V4" s="100"/>
      <c r="W4" s="100"/>
      <c r="X4" s="100"/>
      <c r="Y4" s="100"/>
      <c r="Z4" s="100" t="s">
        <v>60</v>
      </c>
      <c r="AA4" s="100"/>
      <c r="AB4" s="100"/>
      <c r="AC4" s="100"/>
      <c r="AD4" s="100"/>
      <c r="AE4" s="100"/>
    </row>
    <row r="5" spans="1:33" ht="48" customHeight="1" x14ac:dyDescent="0.3">
      <c r="A5" s="94" t="s">
        <v>95</v>
      </c>
      <c r="B5" s="94" t="s">
        <v>22</v>
      </c>
      <c r="C5" s="94" t="s">
        <v>64</v>
      </c>
      <c r="D5" s="94" t="s">
        <v>23</v>
      </c>
      <c r="E5" s="94" t="s">
        <v>24</v>
      </c>
      <c r="F5" s="101" t="s">
        <v>28</v>
      </c>
      <c r="G5" s="94" t="s">
        <v>25</v>
      </c>
      <c r="H5" s="94" t="s">
        <v>26</v>
      </c>
      <c r="I5" s="94" t="s">
        <v>27</v>
      </c>
      <c r="J5" s="101" t="s">
        <v>29</v>
      </c>
      <c r="K5" s="95" t="s">
        <v>30</v>
      </c>
      <c r="L5" s="95" t="s">
        <v>31</v>
      </c>
      <c r="M5" s="95" t="s">
        <v>32</v>
      </c>
      <c r="N5" s="37" t="s">
        <v>33</v>
      </c>
      <c r="O5" s="38" t="s">
        <v>34</v>
      </c>
      <c r="P5" s="39" t="s">
        <v>35</v>
      </c>
      <c r="Q5" s="39" t="s">
        <v>61</v>
      </c>
      <c r="R5" s="103" t="s">
        <v>36</v>
      </c>
      <c r="S5" s="40" t="s">
        <v>37</v>
      </c>
      <c r="T5" s="40" t="s">
        <v>38</v>
      </c>
      <c r="U5" s="40" t="s">
        <v>66</v>
      </c>
      <c r="V5" s="40" t="s">
        <v>67</v>
      </c>
      <c r="W5" s="40" t="s">
        <v>39</v>
      </c>
      <c r="X5" s="40" t="s">
        <v>40</v>
      </c>
      <c r="Y5" s="40" t="s">
        <v>41</v>
      </c>
      <c r="Z5" s="40" t="s">
        <v>38</v>
      </c>
      <c r="AA5" s="40" t="s">
        <v>66</v>
      </c>
      <c r="AB5" s="40" t="s">
        <v>67</v>
      </c>
      <c r="AC5" s="40" t="s">
        <v>39</v>
      </c>
      <c r="AD5" s="40" t="s">
        <v>40</v>
      </c>
      <c r="AE5" s="40" t="s">
        <v>41</v>
      </c>
      <c r="AF5" s="94" t="s">
        <v>42</v>
      </c>
      <c r="AG5" s="94" t="s">
        <v>65</v>
      </c>
    </row>
    <row r="6" spans="1:33" ht="48" customHeight="1" x14ac:dyDescent="0.3">
      <c r="A6" s="94"/>
      <c r="B6" s="94"/>
      <c r="C6" s="94"/>
      <c r="D6" s="94"/>
      <c r="E6" s="94"/>
      <c r="F6" s="102"/>
      <c r="G6" s="94"/>
      <c r="H6" s="94"/>
      <c r="I6" s="94"/>
      <c r="J6" s="102"/>
      <c r="K6" s="96"/>
      <c r="L6" s="96"/>
      <c r="M6" s="96"/>
      <c r="N6" s="37" t="s">
        <v>43</v>
      </c>
      <c r="O6" s="41" t="s">
        <v>44</v>
      </c>
      <c r="P6" s="41" t="s">
        <v>44</v>
      </c>
      <c r="Q6" s="41" t="s">
        <v>44</v>
      </c>
      <c r="R6" s="104"/>
      <c r="S6" s="42"/>
      <c r="T6" s="43" t="s">
        <v>45</v>
      </c>
      <c r="U6" s="43" t="s">
        <v>45</v>
      </c>
      <c r="V6" s="43" t="s">
        <v>45</v>
      </c>
      <c r="W6" s="43" t="s">
        <v>45</v>
      </c>
      <c r="X6" s="43" t="s">
        <v>45</v>
      </c>
      <c r="Y6" s="43" t="s">
        <v>45</v>
      </c>
      <c r="Z6" s="43" t="s">
        <v>45</v>
      </c>
      <c r="AA6" s="43" t="s">
        <v>45</v>
      </c>
      <c r="AB6" s="43" t="s">
        <v>45</v>
      </c>
      <c r="AC6" s="43" t="s">
        <v>45</v>
      </c>
      <c r="AD6" s="43" t="s">
        <v>45</v>
      </c>
      <c r="AE6" s="43" t="s">
        <v>45</v>
      </c>
      <c r="AF6" s="94"/>
      <c r="AG6" s="94"/>
    </row>
    <row r="7" spans="1:33" s="47" customFormat="1" ht="19.5" customHeight="1" x14ac:dyDescent="0.3">
      <c r="A7" s="45">
        <v>1</v>
      </c>
      <c r="B7" s="45"/>
      <c r="C7" s="45" t="s">
        <v>90</v>
      </c>
      <c r="D7" s="45" t="s">
        <v>46</v>
      </c>
      <c r="E7" s="45" t="s">
        <v>46</v>
      </c>
      <c r="F7" s="45"/>
      <c r="G7" s="45" t="s">
        <v>46</v>
      </c>
      <c r="H7" s="45"/>
      <c r="I7" s="45"/>
      <c r="J7" s="45" t="s">
        <v>47</v>
      </c>
      <c r="K7" s="45"/>
      <c r="L7" s="45" t="s">
        <v>48</v>
      </c>
      <c r="M7" s="45" t="s">
        <v>48</v>
      </c>
      <c r="N7" s="45" t="s">
        <v>49</v>
      </c>
      <c r="O7" s="45">
        <v>0</v>
      </c>
      <c r="P7" s="45">
        <v>7599</v>
      </c>
      <c r="Q7" s="45">
        <v>7300</v>
      </c>
      <c r="R7" s="45">
        <v>2016</v>
      </c>
      <c r="S7" s="45" t="s">
        <v>50</v>
      </c>
      <c r="T7" s="45">
        <v>4934799.92</v>
      </c>
      <c r="U7" s="45"/>
      <c r="V7" s="45"/>
      <c r="W7" s="46" t="s">
        <v>51</v>
      </c>
      <c r="X7" s="46" t="s">
        <v>51</v>
      </c>
      <c r="Y7" s="46" t="s">
        <v>51</v>
      </c>
      <c r="Z7" s="46" t="s">
        <v>51</v>
      </c>
      <c r="AA7" s="46"/>
      <c r="AB7" s="46"/>
      <c r="AC7" s="46" t="s">
        <v>51</v>
      </c>
      <c r="AD7" s="46" t="s">
        <v>51</v>
      </c>
      <c r="AE7" s="46" t="s">
        <v>51</v>
      </c>
      <c r="AF7" s="46" t="s">
        <v>51</v>
      </c>
      <c r="AG7" s="46" t="s">
        <v>51</v>
      </c>
    </row>
    <row r="8" spans="1:33" s="47" customFormat="1" ht="19.5" customHeight="1" x14ac:dyDescent="0.3">
      <c r="A8" s="45">
        <v>2</v>
      </c>
      <c r="B8" s="45"/>
      <c r="C8" s="45" t="s">
        <v>90</v>
      </c>
      <c r="D8" s="45" t="s">
        <v>46</v>
      </c>
      <c r="E8" s="45" t="s">
        <v>46</v>
      </c>
      <c r="F8" s="45"/>
      <c r="G8" s="45" t="s">
        <v>46</v>
      </c>
      <c r="H8" s="45"/>
      <c r="I8" s="45"/>
      <c r="J8" s="45" t="s">
        <v>47</v>
      </c>
      <c r="K8" s="45"/>
      <c r="L8" s="45" t="s">
        <v>48</v>
      </c>
      <c r="M8" s="45" t="s">
        <v>48</v>
      </c>
      <c r="N8" s="45" t="s">
        <v>49</v>
      </c>
      <c r="O8" s="45">
        <v>100</v>
      </c>
      <c r="P8" s="45">
        <v>5000</v>
      </c>
      <c r="Q8" s="45">
        <v>5800</v>
      </c>
      <c r="R8" s="45">
        <v>2016</v>
      </c>
      <c r="S8" s="45"/>
      <c r="T8" s="45">
        <v>4934799.92</v>
      </c>
      <c r="U8" s="45"/>
      <c r="V8" s="45"/>
      <c r="W8" s="46" t="s">
        <v>51</v>
      </c>
      <c r="X8" s="46" t="s">
        <v>51</v>
      </c>
      <c r="Y8" s="46" t="s">
        <v>51</v>
      </c>
      <c r="Z8" s="46" t="s">
        <v>51</v>
      </c>
      <c r="AA8" s="46"/>
      <c r="AB8" s="46"/>
      <c r="AC8" s="46" t="s">
        <v>51</v>
      </c>
      <c r="AD8" s="46" t="s">
        <v>51</v>
      </c>
      <c r="AE8" s="46" t="s">
        <v>51</v>
      </c>
      <c r="AF8" s="46" t="s">
        <v>51</v>
      </c>
      <c r="AG8" s="46" t="s">
        <v>51</v>
      </c>
    </row>
    <row r="9" spans="1:33" ht="19.5" customHeight="1" x14ac:dyDescent="0.3"/>
    <row r="111" spans="1:1" x14ac:dyDescent="0.3">
      <c r="A111" t="s">
        <v>57</v>
      </c>
    </row>
    <row r="112" spans="1:1" x14ac:dyDescent="0.3">
      <c r="A112" t="s">
        <v>52</v>
      </c>
    </row>
    <row r="113" spans="1:1" x14ac:dyDescent="0.3">
      <c r="A113" t="s">
        <v>58</v>
      </c>
    </row>
  </sheetData>
  <mergeCells count="22">
    <mergeCell ref="T4:Y4"/>
    <mergeCell ref="Z4:AE4"/>
    <mergeCell ref="G4:J4"/>
    <mergeCell ref="B4:F4"/>
    <mergeCell ref="M5:M6"/>
    <mergeCell ref="R5:R6"/>
    <mergeCell ref="G5:G6"/>
    <mergeCell ref="F5:F6"/>
    <mergeCell ref="L4:M4"/>
    <mergeCell ref="N4:S4"/>
    <mergeCell ref="AF5:AF6"/>
    <mergeCell ref="AG5:A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návod_tabuľky</vt:lpstr>
      <vt:lpstr>opatrenie_sumár</vt:lpstr>
      <vt:lpstr>tab_projekty_ŠR</vt:lpstr>
      <vt:lpstr>tab_projekty_EŠIF</vt:lpstr>
      <vt:lpstr>návod_tabuľky!Oblasť_tlače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Korytárová</dc:creator>
  <cp:lastModifiedBy>Kollár Branislav</cp:lastModifiedBy>
  <cp:lastPrinted>2017-12-21T15:41:23Z</cp:lastPrinted>
  <dcterms:created xsi:type="dcterms:W3CDTF">2015-04-08T10:59:58Z</dcterms:created>
  <dcterms:modified xsi:type="dcterms:W3CDTF">2018-11-07T15:02:28Z</dcterms:modified>
</cp:coreProperties>
</file>