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activeTab="1"/>
  </bookViews>
  <sheets>
    <sheet name="Introduction" sheetId="1" r:id="rId1"/>
    <sheet name="Renewable Energy" sheetId="3" r:id="rId2"/>
    <sheet name="Energy Efficiency" sheetId="6" r:id="rId3"/>
    <sheet name="Policies and Measures" sheetId="2" r:id="rId4"/>
    <sheet name="Selectors" sheetId="5" state="hidden" r:id="rId5"/>
  </sheets>
  <definedNames>
    <definedName name="_xlnm._FilterDatabase" localSheetId="3" hidden="1">'Policies and Measures'!$A$5:$CB$93</definedName>
    <definedName name="_Hlk91073655" localSheetId="3">'Policies and Measures'!$AL$5</definedName>
    <definedName name="_xlnm.Print_Area" localSheetId="2">'Energy Efficiency'!$A$1:$K$411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4" i="6" l="1"/>
  <c r="D384" i="6"/>
  <c r="BM90" i="2" l="1"/>
  <c r="BN90" i="2" s="1"/>
  <c r="BO90" i="2" s="1"/>
  <c r="BP90" i="2" s="1"/>
  <c r="BQ90" i="2" s="1"/>
  <c r="BR90" i="2" s="1"/>
  <c r="BM91" i="2"/>
  <c r="BN91" i="2" s="1"/>
  <c r="BO91" i="2" s="1"/>
  <c r="BP91" i="2" s="1"/>
  <c r="BQ91" i="2" s="1"/>
  <c r="BR91" i="2" s="1"/>
  <c r="BM92" i="2"/>
  <c r="BN92" i="2" s="1"/>
  <c r="BO92" i="2" s="1"/>
  <c r="BP92" i="2" s="1"/>
  <c r="BQ92" i="2" s="1"/>
  <c r="BR92" i="2" s="1"/>
  <c r="BM93" i="2"/>
  <c r="BN93" i="2" s="1"/>
  <c r="BO93" i="2" s="1"/>
  <c r="BP93" i="2" s="1"/>
  <c r="BQ93" i="2" s="1"/>
  <c r="BR93" i="2" s="1"/>
  <c r="BM89" i="2"/>
  <c r="BN89" i="2" s="1"/>
  <c r="BO89" i="2" s="1"/>
  <c r="BP89" i="2" s="1"/>
  <c r="BQ89" i="2" s="1"/>
  <c r="BR89" i="2" s="1"/>
  <c r="E133" i="6"/>
  <c r="F133" i="6" s="1"/>
  <c r="G133" i="6" s="1"/>
  <c r="H133" i="6" s="1"/>
  <c r="I133" i="6" s="1"/>
  <c r="J133" i="6" s="1"/>
  <c r="E134" i="6"/>
  <c r="F134" i="6" s="1"/>
  <c r="G134" i="6" s="1"/>
  <c r="H134" i="6" s="1"/>
  <c r="I134" i="6" s="1"/>
  <c r="J134" i="6" s="1"/>
  <c r="E135" i="6"/>
  <c r="F135" i="6" s="1"/>
  <c r="G135" i="6" s="1"/>
  <c r="H135" i="6" s="1"/>
  <c r="I135" i="6" s="1"/>
  <c r="J135" i="6" s="1"/>
  <c r="E136" i="6"/>
  <c r="F136" i="6" s="1"/>
  <c r="E137" i="6"/>
  <c r="F137" i="6" s="1"/>
  <c r="G137" i="6" s="1"/>
  <c r="H137" i="6" s="1"/>
  <c r="I137" i="6" s="1"/>
  <c r="J137" i="6" s="1"/>
  <c r="E138" i="6"/>
  <c r="F138" i="6" s="1"/>
  <c r="G138" i="6" s="1"/>
  <c r="H138" i="6" s="1"/>
  <c r="I138" i="6" s="1"/>
  <c r="J138" i="6" s="1"/>
  <c r="E139" i="6"/>
  <c r="F139" i="6" s="1"/>
  <c r="G139" i="6" s="1"/>
  <c r="H139" i="6" s="1"/>
  <c r="I139" i="6" s="1"/>
  <c r="J139" i="6" s="1"/>
  <c r="E140" i="6"/>
  <c r="F140" i="6" s="1"/>
  <c r="G140" i="6" s="1"/>
  <c r="H140" i="6" s="1"/>
  <c r="I140" i="6" s="1"/>
  <c r="J140" i="6" s="1"/>
  <c r="E141" i="6"/>
  <c r="F141" i="6" s="1"/>
  <c r="G141" i="6" s="1"/>
  <c r="H141" i="6" s="1"/>
  <c r="I141" i="6" s="1"/>
  <c r="J141" i="6" s="1"/>
  <c r="E142" i="6"/>
  <c r="F142" i="6" s="1"/>
  <c r="G142" i="6" s="1"/>
  <c r="H142" i="6" s="1"/>
  <c r="I142" i="6" s="1"/>
  <c r="J142" i="6" s="1"/>
  <c r="E143" i="6"/>
  <c r="F143" i="6" s="1"/>
  <c r="G143" i="6" s="1"/>
  <c r="H143" i="6" s="1"/>
  <c r="I143" i="6" s="1"/>
  <c r="J143" i="6" s="1"/>
  <c r="E144" i="6"/>
  <c r="F144" i="6" s="1"/>
  <c r="G144" i="6" s="1"/>
  <c r="H144" i="6" s="1"/>
  <c r="I144" i="6" s="1"/>
  <c r="J144" i="6" s="1"/>
  <c r="E145" i="6"/>
  <c r="F145" i="6" s="1"/>
  <c r="G145" i="6" s="1"/>
  <c r="H145" i="6" s="1"/>
  <c r="I145" i="6" s="1"/>
  <c r="J145" i="6" s="1"/>
  <c r="E146" i="6"/>
  <c r="F146" i="6" s="1"/>
  <c r="G146" i="6" s="1"/>
  <c r="H146" i="6" s="1"/>
  <c r="I146" i="6" s="1"/>
  <c r="J146" i="6" s="1"/>
  <c r="E147" i="6"/>
  <c r="F147" i="6" s="1"/>
  <c r="G147" i="6" s="1"/>
  <c r="H147" i="6" s="1"/>
  <c r="I147" i="6" s="1"/>
  <c r="J147" i="6" s="1"/>
  <c r="E148" i="6"/>
  <c r="F148" i="6" s="1"/>
  <c r="G148" i="6" s="1"/>
  <c r="H148" i="6" s="1"/>
  <c r="I148" i="6" s="1"/>
  <c r="J148" i="6" s="1"/>
  <c r="E149" i="6"/>
  <c r="F149" i="6" s="1"/>
  <c r="G149" i="6" s="1"/>
  <c r="H149" i="6" s="1"/>
  <c r="I149" i="6" s="1"/>
  <c r="J149" i="6" s="1"/>
  <c r="E150" i="6"/>
  <c r="F150" i="6" s="1"/>
  <c r="G150" i="6" s="1"/>
  <c r="H150" i="6" s="1"/>
  <c r="I150" i="6" s="1"/>
  <c r="J150" i="6" s="1"/>
  <c r="E151" i="6"/>
  <c r="F151" i="6" s="1"/>
  <c r="G151" i="6" s="1"/>
  <c r="H151" i="6" s="1"/>
  <c r="I151" i="6" s="1"/>
  <c r="J151" i="6" s="1"/>
  <c r="E152" i="6"/>
  <c r="F152" i="6" s="1"/>
  <c r="G152" i="6" s="1"/>
  <c r="H152" i="6" s="1"/>
  <c r="I152" i="6" s="1"/>
  <c r="J152" i="6" s="1"/>
  <c r="E153" i="6"/>
  <c r="F153" i="6" s="1"/>
  <c r="G153" i="6" s="1"/>
  <c r="H153" i="6" s="1"/>
  <c r="I153" i="6" s="1"/>
  <c r="J153" i="6" s="1"/>
  <c r="E154" i="6"/>
  <c r="F154" i="6" s="1"/>
  <c r="G154" i="6" s="1"/>
  <c r="H154" i="6" s="1"/>
  <c r="I154" i="6" s="1"/>
  <c r="J154" i="6" s="1"/>
  <c r="E155" i="6"/>
  <c r="F155" i="6" s="1"/>
  <c r="G155" i="6" s="1"/>
  <c r="H155" i="6" s="1"/>
  <c r="I155" i="6" s="1"/>
  <c r="J155" i="6" s="1"/>
  <c r="E156" i="6"/>
  <c r="F156" i="6" s="1"/>
  <c r="G156" i="6" s="1"/>
  <c r="H156" i="6" s="1"/>
  <c r="I156" i="6" s="1"/>
  <c r="J156" i="6" s="1"/>
  <c r="E157" i="6"/>
  <c r="F157" i="6" s="1"/>
  <c r="G157" i="6" s="1"/>
  <c r="H157" i="6" s="1"/>
  <c r="I157" i="6" s="1"/>
  <c r="J157" i="6" s="1"/>
  <c r="E158" i="6"/>
  <c r="F158" i="6" s="1"/>
  <c r="G158" i="6" s="1"/>
  <c r="H158" i="6" s="1"/>
  <c r="I158" i="6" s="1"/>
  <c r="J158" i="6" s="1"/>
  <c r="E159" i="6"/>
  <c r="F159" i="6" s="1"/>
  <c r="G159" i="6" s="1"/>
  <c r="H159" i="6" s="1"/>
  <c r="I159" i="6" s="1"/>
  <c r="J159" i="6" s="1"/>
  <c r="E160" i="6"/>
  <c r="F160" i="6" s="1"/>
  <c r="G160" i="6" s="1"/>
  <c r="H160" i="6" s="1"/>
  <c r="I160" i="6" s="1"/>
  <c r="J160" i="6" s="1"/>
  <c r="E161" i="6"/>
  <c r="F161" i="6" s="1"/>
  <c r="G161" i="6" s="1"/>
  <c r="H161" i="6" s="1"/>
  <c r="I161" i="6" s="1"/>
  <c r="J161" i="6" s="1"/>
  <c r="E162" i="6"/>
  <c r="F162" i="6" s="1"/>
  <c r="G162" i="6" s="1"/>
  <c r="H162" i="6" s="1"/>
  <c r="I162" i="6" s="1"/>
  <c r="J162" i="6" s="1"/>
  <c r="E163" i="6"/>
  <c r="F163" i="6" s="1"/>
  <c r="G163" i="6" s="1"/>
  <c r="H163" i="6" s="1"/>
  <c r="I163" i="6" s="1"/>
  <c r="J163" i="6" s="1"/>
  <c r="E164" i="6"/>
  <c r="F164" i="6" s="1"/>
  <c r="G164" i="6" s="1"/>
  <c r="H164" i="6" s="1"/>
  <c r="I164" i="6" s="1"/>
  <c r="J164" i="6" s="1"/>
  <c r="E165" i="6"/>
  <c r="F165" i="6" s="1"/>
  <c r="G165" i="6" s="1"/>
  <c r="H165" i="6" s="1"/>
  <c r="I165" i="6" s="1"/>
  <c r="J165" i="6" s="1"/>
  <c r="E166" i="6"/>
  <c r="F166" i="6" s="1"/>
  <c r="G166" i="6" s="1"/>
  <c r="H166" i="6" s="1"/>
  <c r="I166" i="6" s="1"/>
  <c r="J166" i="6" s="1"/>
  <c r="E167" i="6"/>
  <c r="F167" i="6" s="1"/>
  <c r="G167" i="6" s="1"/>
  <c r="H167" i="6" s="1"/>
  <c r="I167" i="6" s="1"/>
  <c r="J167" i="6" s="1"/>
  <c r="E168" i="6"/>
  <c r="F168" i="6" s="1"/>
  <c r="G168" i="6" s="1"/>
  <c r="H168" i="6" s="1"/>
  <c r="I168" i="6" s="1"/>
  <c r="J168" i="6" s="1"/>
  <c r="E169" i="6"/>
  <c r="F169" i="6" s="1"/>
  <c r="G169" i="6" s="1"/>
  <c r="H169" i="6" s="1"/>
  <c r="I169" i="6" s="1"/>
  <c r="J169" i="6" s="1"/>
  <c r="E170" i="6"/>
  <c r="F170" i="6" s="1"/>
  <c r="G170" i="6" s="1"/>
  <c r="H170" i="6" s="1"/>
  <c r="I170" i="6" s="1"/>
  <c r="J170" i="6" s="1"/>
  <c r="E171" i="6"/>
  <c r="F171" i="6" s="1"/>
  <c r="G171" i="6" s="1"/>
  <c r="H171" i="6" s="1"/>
  <c r="I171" i="6" s="1"/>
  <c r="J171" i="6" s="1"/>
  <c r="E172" i="6"/>
  <c r="F172" i="6" s="1"/>
  <c r="G172" i="6" s="1"/>
  <c r="H172" i="6" s="1"/>
  <c r="I172" i="6" s="1"/>
  <c r="J172" i="6" s="1"/>
  <c r="E173" i="6"/>
  <c r="F173" i="6" s="1"/>
  <c r="G173" i="6" s="1"/>
  <c r="H173" i="6" s="1"/>
  <c r="I173" i="6" s="1"/>
  <c r="J173" i="6" s="1"/>
  <c r="E174" i="6"/>
  <c r="F174" i="6" s="1"/>
  <c r="G174" i="6" s="1"/>
  <c r="H174" i="6" s="1"/>
  <c r="I174" i="6" s="1"/>
  <c r="J174" i="6" s="1"/>
  <c r="E175" i="6"/>
  <c r="F175" i="6" s="1"/>
  <c r="G175" i="6" s="1"/>
  <c r="H175" i="6" s="1"/>
  <c r="I175" i="6" s="1"/>
  <c r="J175" i="6" s="1"/>
  <c r="E176" i="6"/>
  <c r="F176" i="6" s="1"/>
  <c r="G176" i="6" s="1"/>
  <c r="H176" i="6" s="1"/>
  <c r="I176" i="6" s="1"/>
  <c r="J176" i="6" s="1"/>
  <c r="E177" i="6"/>
  <c r="F177" i="6" s="1"/>
  <c r="G177" i="6" s="1"/>
  <c r="H177" i="6" s="1"/>
  <c r="I177" i="6" s="1"/>
  <c r="J177" i="6" s="1"/>
  <c r="E178" i="6"/>
  <c r="F178" i="6" s="1"/>
  <c r="G178" i="6" s="1"/>
  <c r="H178" i="6" s="1"/>
  <c r="I178" i="6" s="1"/>
  <c r="J178" i="6" s="1"/>
  <c r="E179" i="6"/>
  <c r="F179" i="6" s="1"/>
  <c r="G179" i="6" s="1"/>
  <c r="H179" i="6" s="1"/>
  <c r="I179" i="6" s="1"/>
  <c r="J179" i="6" s="1"/>
  <c r="E180" i="6"/>
  <c r="F180" i="6" s="1"/>
  <c r="G180" i="6" s="1"/>
  <c r="H180" i="6" s="1"/>
  <c r="I180" i="6" s="1"/>
  <c r="J180" i="6" s="1"/>
  <c r="E181" i="6"/>
  <c r="F181" i="6" s="1"/>
  <c r="G181" i="6" s="1"/>
  <c r="H181" i="6" s="1"/>
  <c r="I181" i="6" s="1"/>
  <c r="J181" i="6" s="1"/>
  <c r="E182" i="6"/>
  <c r="F182" i="6" s="1"/>
  <c r="G182" i="6" s="1"/>
  <c r="H182" i="6" s="1"/>
  <c r="I182" i="6" s="1"/>
  <c r="J182" i="6" s="1"/>
  <c r="E183" i="6"/>
  <c r="F183" i="6" s="1"/>
  <c r="G183" i="6" s="1"/>
  <c r="H183" i="6" s="1"/>
  <c r="I183" i="6" s="1"/>
  <c r="J183" i="6" s="1"/>
  <c r="E184" i="6"/>
  <c r="F184" i="6" s="1"/>
  <c r="G184" i="6" s="1"/>
  <c r="H184" i="6" s="1"/>
  <c r="I184" i="6" s="1"/>
  <c r="J184" i="6" s="1"/>
  <c r="E185" i="6"/>
  <c r="F185" i="6" s="1"/>
  <c r="G185" i="6" s="1"/>
  <c r="H185" i="6" s="1"/>
  <c r="I185" i="6" s="1"/>
  <c r="J185" i="6" s="1"/>
  <c r="E186" i="6"/>
  <c r="F186" i="6" s="1"/>
  <c r="G186" i="6" s="1"/>
  <c r="H186" i="6" s="1"/>
  <c r="I186" i="6" s="1"/>
  <c r="J186" i="6" s="1"/>
  <c r="E187" i="6"/>
  <c r="F187" i="6" s="1"/>
  <c r="G187" i="6" s="1"/>
  <c r="H187" i="6" s="1"/>
  <c r="I187" i="6" s="1"/>
  <c r="J187" i="6" s="1"/>
  <c r="E188" i="6"/>
  <c r="F188" i="6" s="1"/>
  <c r="G188" i="6" s="1"/>
  <c r="H188" i="6" s="1"/>
  <c r="I188" i="6" s="1"/>
  <c r="J188" i="6" s="1"/>
  <c r="E189" i="6"/>
  <c r="F189" i="6" s="1"/>
  <c r="G189" i="6" s="1"/>
  <c r="H189" i="6" s="1"/>
  <c r="I189" i="6" s="1"/>
  <c r="J189" i="6" s="1"/>
  <c r="E190" i="6"/>
  <c r="F190" i="6" s="1"/>
  <c r="G190" i="6" s="1"/>
  <c r="H190" i="6" s="1"/>
  <c r="I190" i="6" s="1"/>
  <c r="J190" i="6" s="1"/>
  <c r="E191" i="6"/>
  <c r="F191" i="6" s="1"/>
  <c r="G191" i="6" s="1"/>
  <c r="H191" i="6" s="1"/>
  <c r="I191" i="6" s="1"/>
  <c r="J191" i="6" s="1"/>
  <c r="E192" i="6"/>
  <c r="F192" i="6" s="1"/>
  <c r="G192" i="6" s="1"/>
  <c r="H192" i="6" s="1"/>
  <c r="I192" i="6" s="1"/>
  <c r="J192" i="6" s="1"/>
  <c r="E193" i="6"/>
  <c r="F193" i="6" s="1"/>
  <c r="G193" i="6" s="1"/>
  <c r="H193" i="6" s="1"/>
  <c r="I193" i="6" s="1"/>
  <c r="J193" i="6" s="1"/>
  <c r="E194" i="6"/>
  <c r="F194" i="6" s="1"/>
  <c r="G194" i="6" s="1"/>
  <c r="H194" i="6" s="1"/>
  <c r="I194" i="6" s="1"/>
  <c r="J194" i="6" s="1"/>
  <c r="E195" i="6"/>
  <c r="F195" i="6" s="1"/>
  <c r="G195" i="6" s="1"/>
  <c r="H195" i="6" s="1"/>
  <c r="I195" i="6" s="1"/>
  <c r="J195" i="6" s="1"/>
  <c r="E196" i="6"/>
  <c r="F196" i="6" s="1"/>
  <c r="G196" i="6" s="1"/>
  <c r="H196" i="6" s="1"/>
  <c r="I196" i="6" s="1"/>
  <c r="J196" i="6" s="1"/>
  <c r="E197" i="6"/>
  <c r="F197" i="6" s="1"/>
  <c r="G197" i="6" s="1"/>
  <c r="H197" i="6" s="1"/>
  <c r="I197" i="6" s="1"/>
  <c r="J197" i="6" s="1"/>
  <c r="E198" i="6"/>
  <c r="F198" i="6" s="1"/>
  <c r="G198" i="6" s="1"/>
  <c r="H198" i="6" s="1"/>
  <c r="I198" i="6" s="1"/>
  <c r="J198" i="6" s="1"/>
  <c r="E199" i="6"/>
  <c r="F199" i="6" s="1"/>
  <c r="G199" i="6" s="1"/>
  <c r="H199" i="6" s="1"/>
  <c r="I199" i="6" s="1"/>
  <c r="J199" i="6" s="1"/>
  <c r="E200" i="6"/>
  <c r="F200" i="6" s="1"/>
  <c r="G200" i="6" s="1"/>
  <c r="H200" i="6" s="1"/>
  <c r="I200" i="6" s="1"/>
  <c r="J200" i="6" s="1"/>
  <c r="E201" i="6"/>
  <c r="F201" i="6" s="1"/>
  <c r="G201" i="6" s="1"/>
  <c r="H201" i="6" s="1"/>
  <c r="I201" i="6" s="1"/>
  <c r="J201" i="6" s="1"/>
  <c r="E202" i="6"/>
  <c r="F202" i="6" s="1"/>
  <c r="G202" i="6" s="1"/>
  <c r="H202" i="6" s="1"/>
  <c r="I202" i="6" s="1"/>
  <c r="J202" i="6" s="1"/>
  <c r="E203" i="6"/>
  <c r="F203" i="6" s="1"/>
  <c r="G203" i="6" s="1"/>
  <c r="H203" i="6" s="1"/>
  <c r="I203" i="6" s="1"/>
  <c r="J203" i="6" s="1"/>
  <c r="E204" i="6"/>
  <c r="F204" i="6" s="1"/>
  <c r="G204" i="6" s="1"/>
  <c r="H204" i="6" s="1"/>
  <c r="I204" i="6" s="1"/>
  <c r="J204" i="6" s="1"/>
  <c r="E205" i="6"/>
  <c r="F205" i="6" s="1"/>
  <c r="G205" i="6" s="1"/>
  <c r="H205" i="6" s="1"/>
  <c r="I205" i="6" s="1"/>
  <c r="J205" i="6" s="1"/>
  <c r="E206" i="6"/>
  <c r="F206" i="6" s="1"/>
  <c r="G206" i="6" s="1"/>
  <c r="H206" i="6" s="1"/>
  <c r="I206" i="6" s="1"/>
  <c r="J206" i="6" s="1"/>
  <c r="E207" i="6"/>
  <c r="F207" i="6" s="1"/>
  <c r="G207" i="6" s="1"/>
  <c r="H207" i="6" s="1"/>
  <c r="I207" i="6" s="1"/>
  <c r="J207" i="6" s="1"/>
  <c r="E208" i="6"/>
  <c r="F208" i="6" s="1"/>
  <c r="G208" i="6" s="1"/>
  <c r="H208" i="6" s="1"/>
  <c r="I208" i="6" s="1"/>
  <c r="J208" i="6" s="1"/>
  <c r="E209" i="6"/>
  <c r="F209" i="6" s="1"/>
  <c r="G209" i="6" s="1"/>
  <c r="H209" i="6" s="1"/>
  <c r="I209" i="6" s="1"/>
  <c r="J209" i="6" s="1"/>
  <c r="E210" i="6"/>
  <c r="F210" i="6" s="1"/>
  <c r="G210" i="6" s="1"/>
  <c r="H210" i="6" s="1"/>
  <c r="I210" i="6" s="1"/>
  <c r="J210" i="6" s="1"/>
  <c r="E211" i="6"/>
  <c r="F211" i="6" s="1"/>
  <c r="G211" i="6" s="1"/>
  <c r="H211" i="6" s="1"/>
  <c r="I211" i="6" s="1"/>
  <c r="J211" i="6" s="1"/>
  <c r="E212" i="6"/>
  <c r="F212" i="6" s="1"/>
  <c r="G212" i="6" s="1"/>
  <c r="H212" i="6" s="1"/>
  <c r="I212" i="6" s="1"/>
  <c r="J212" i="6" s="1"/>
  <c r="E213" i="6"/>
  <c r="F213" i="6" s="1"/>
  <c r="G213" i="6" s="1"/>
  <c r="H213" i="6" s="1"/>
  <c r="I213" i="6" s="1"/>
  <c r="J213" i="6" s="1"/>
  <c r="E214" i="6"/>
  <c r="F214" i="6" s="1"/>
  <c r="G214" i="6" s="1"/>
  <c r="H214" i="6" s="1"/>
  <c r="I214" i="6" s="1"/>
  <c r="J214" i="6" s="1"/>
  <c r="E132" i="6"/>
  <c r="F132" i="6" s="1"/>
  <c r="G132" i="6" s="1"/>
  <c r="H132" i="6" s="1"/>
  <c r="I132" i="6" s="1"/>
  <c r="J132" i="6" s="1"/>
  <c r="F215" i="6" l="1"/>
  <c r="G136" i="6"/>
  <c r="H136" i="6" s="1"/>
  <c r="I136" i="6" s="1"/>
  <c r="J136" i="6" s="1"/>
  <c r="J304" i="6"/>
  <c r="I304" i="6"/>
  <c r="J126" i="6" l="1"/>
  <c r="I126" i="6"/>
  <c r="H126" i="6"/>
  <c r="G126" i="6"/>
  <c r="F126" i="6"/>
  <c r="E126" i="6"/>
  <c r="D126" i="6"/>
  <c r="J315" i="6"/>
  <c r="I315" i="6"/>
  <c r="E315" i="6"/>
  <c r="F315" i="6"/>
  <c r="G315" i="6"/>
  <c r="H315" i="6"/>
  <c r="D315" i="6"/>
  <c r="E304" i="6" l="1"/>
  <c r="F304" i="6"/>
  <c r="G304" i="6"/>
  <c r="H304" i="6"/>
  <c r="D304" i="6"/>
  <c r="J215" i="6" l="1"/>
  <c r="I215" i="6"/>
  <c r="E215" i="6"/>
  <c r="G215" i="6"/>
  <c r="H215" i="6"/>
  <c r="D215" i="6"/>
</calcChain>
</file>

<file path=xl/comments1.xml><?xml version="1.0" encoding="utf-8"?>
<comments xmlns="http://schemas.openxmlformats.org/spreadsheetml/2006/main">
  <authors>
    <author>Autor</author>
  </authors>
  <commentList>
    <comment ref="A11" authorId="0" shapeId="0">
      <text>
        <r>
          <rPr>
            <sz val="9"/>
            <color indexed="81"/>
            <rFont val="Tahoma"/>
            <family val="2"/>
            <charset val="238"/>
          </rPr>
          <t>Report here the quantity of statistical transfers purchased from other Member States to be added to the overall RES share.</t>
        </r>
      </text>
    </comment>
    <comment ref="A12" authorId="0" shapeId="0">
      <text>
        <r>
          <rPr>
            <sz val="9"/>
            <color indexed="81"/>
            <rFont val="Tahoma"/>
            <family val="2"/>
            <charset val="238"/>
          </rPr>
          <t>Report here the quantity of statistical transfers sold to other Member States to be deducted from the overall RES share.</t>
        </r>
      </text>
    </comment>
  </commentList>
</comments>
</file>

<file path=xl/comments2.xml><?xml version="1.0" encoding="utf-8"?>
<comments xmlns="http://schemas.openxmlformats.org/spreadsheetml/2006/main">
  <authors>
    <author>Autor</author>
  </authors>
  <commentList>
    <comment ref="B6" authorId="0" shapeId="0">
      <text>
        <r>
          <rPr>
            <b/>
            <sz val="9"/>
            <color indexed="81"/>
            <rFont val="Segoe UI"/>
            <family val="2"/>
            <charset val="238"/>
          </rPr>
          <t>Autor:</t>
        </r>
        <r>
          <rPr>
            <sz val="9"/>
            <color indexed="81"/>
            <rFont val="Segoe UI"/>
            <family val="2"/>
            <charset val="238"/>
          </rPr>
          <t xml:space="preserve">
NEEEAP 2020</t>
        </r>
      </text>
    </comment>
    <comment ref="B7" authorId="0" shapeId="0">
      <text>
        <r>
          <rPr>
            <b/>
            <sz val="9"/>
            <color indexed="81"/>
            <rFont val="Segoe UI"/>
            <family val="2"/>
            <charset val="238"/>
          </rPr>
          <t>Autor:</t>
        </r>
        <r>
          <rPr>
            <sz val="9"/>
            <color indexed="81"/>
            <rFont val="Segoe UI"/>
            <family val="2"/>
            <charset val="238"/>
          </rPr>
          <t xml:space="preserve">
NEEEAP 2020</t>
        </r>
      </text>
    </comment>
    <comment ref="B8" authorId="0" shapeId="0">
      <text>
        <r>
          <rPr>
            <b/>
            <sz val="9"/>
            <color indexed="81"/>
            <rFont val="Segoe UI"/>
            <family val="2"/>
            <charset val="238"/>
          </rPr>
          <t>Autor:</t>
        </r>
        <r>
          <rPr>
            <sz val="9"/>
            <color indexed="81"/>
            <rFont val="Segoe UI"/>
            <family val="2"/>
            <charset val="238"/>
          </rPr>
          <t xml:space="preserve">
NEEEAP 2020</t>
        </r>
      </text>
    </comment>
    <comment ref="B9" authorId="0" shapeId="0">
      <text>
        <r>
          <rPr>
            <b/>
            <sz val="9"/>
            <color indexed="81"/>
            <rFont val="Segoe UI"/>
            <family val="2"/>
            <charset val="238"/>
          </rPr>
          <t>Autor:</t>
        </r>
        <r>
          <rPr>
            <sz val="9"/>
            <color indexed="81"/>
            <rFont val="Segoe UI"/>
            <family val="2"/>
            <charset val="238"/>
          </rPr>
          <t xml:space="preserve">
NEEEAP 2020</t>
        </r>
      </text>
    </comment>
    <comment ref="B10" authorId="0" shapeId="0">
      <text>
        <r>
          <rPr>
            <b/>
            <sz val="9"/>
            <color indexed="81"/>
            <rFont val="Segoe UI"/>
            <family val="2"/>
            <charset val="238"/>
          </rPr>
          <t>Autor:</t>
        </r>
        <r>
          <rPr>
            <sz val="9"/>
            <color indexed="81"/>
            <rFont val="Segoe UI"/>
            <family val="2"/>
            <charset val="238"/>
          </rPr>
          <t xml:space="preserve">
NEEEAP 2020</t>
        </r>
      </text>
    </comment>
    <comment ref="B11" authorId="0" shapeId="0">
      <text>
        <r>
          <rPr>
            <b/>
            <sz val="9"/>
            <color indexed="81"/>
            <rFont val="Segoe UI"/>
            <family val="2"/>
            <charset val="238"/>
          </rPr>
          <t>Autor:</t>
        </r>
        <r>
          <rPr>
            <sz val="9"/>
            <color indexed="81"/>
            <rFont val="Segoe UI"/>
            <family val="2"/>
            <charset val="238"/>
          </rPr>
          <t xml:space="preserve">
NEEEAP 2020</t>
        </r>
      </text>
    </comment>
    <comment ref="B12" authorId="0" shapeId="0">
      <text>
        <r>
          <rPr>
            <b/>
            <sz val="9"/>
            <color indexed="81"/>
            <rFont val="Segoe UI"/>
            <family val="2"/>
            <charset val="238"/>
          </rPr>
          <t>Autor:</t>
        </r>
        <r>
          <rPr>
            <sz val="9"/>
            <color indexed="81"/>
            <rFont val="Segoe UI"/>
            <family val="2"/>
            <charset val="238"/>
          </rPr>
          <t xml:space="preserve">
NEEEAP 2020</t>
        </r>
      </text>
    </comment>
    <comment ref="B13" authorId="0" shapeId="0">
      <text>
        <r>
          <rPr>
            <b/>
            <sz val="9"/>
            <color indexed="81"/>
            <rFont val="Segoe UI"/>
            <family val="2"/>
            <charset val="238"/>
          </rPr>
          <t>Autor:</t>
        </r>
        <r>
          <rPr>
            <sz val="9"/>
            <color indexed="81"/>
            <rFont val="Segoe UI"/>
            <family val="2"/>
            <charset val="238"/>
          </rPr>
          <t xml:space="preserve">
NEEEAP 2020</t>
        </r>
      </text>
    </comment>
    <comment ref="B14" authorId="0" shapeId="0">
      <text>
        <r>
          <rPr>
            <b/>
            <sz val="9"/>
            <color indexed="81"/>
            <rFont val="Segoe UI"/>
            <family val="2"/>
            <charset val="238"/>
          </rPr>
          <t>Autor:</t>
        </r>
        <r>
          <rPr>
            <sz val="9"/>
            <color indexed="81"/>
            <rFont val="Segoe UI"/>
            <family val="2"/>
            <charset val="238"/>
          </rPr>
          <t xml:space="preserve">
NEEEAP 2020</t>
        </r>
      </text>
    </comment>
    <comment ref="B15" authorId="0" shapeId="0">
      <text>
        <r>
          <rPr>
            <b/>
            <sz val="9"/>
            <color indexed="81"/>
            <rFont val="Segoe UI"/>
            <family val="2"/>
            <charset val="238"/>
          </rPr>
          <t>Autor:</t>
        </r>
        <r>
          <rPr>
            <sz val="9"/>
            <color indexed="81"/>
            <rFont val="Segoe UI"/>
            <family val="2"/>
            <charset val="238"/>
          </rPr>
          <t xml:space="preserve">
NEEEAP 2020</t>
        </r>
      </text>
    </comment>
    <comment ref="B16" authorId="0" shapeId="0">
      <text>
        <r>
          <rPr>
            <b/>
            <sz val="9"/>
            <color indexed="81"/>
            <rFont val="Segoe UI"/>
            <family val="2"/>
            <charset val="238"/>
          </rPr>
          <t>Autor:</t>
        </r>
        <r>
          <rPr>
            <sz val="9"/>
            <color indexed="81"/>
            <rFont val="Segoe UI"/>
            <family val="2"/>
            <charset val="238"/>
          </rPr>
          <t xml:space="preserve">
NEEEAP 2020</t>
        </r>
      </text>
    </comment>
    <comment ref="B17" authorId="0" shapeId="0">
      <text>
        <r>
          <rPr>
            <b/>
            <sz val="9"/>
            <color indexed="81"/>
            <rFont val="Segoe UI"/>
            <family val="2"/>
            <charset val="238"/>
          </rPr>
          <t>Autor:</t>
        </r>
        <r>
          <rPr>
            <sz val="9"/>
            <color indexed="81"/>
            <rFont val="Segoe UI"/>
            <family val="2"/>
            <charset val="238"/>
          </rPr>
          <t xml:space="preserve">
NEEEAP 2020</t>
        </r>
      </text>
    </comment>
    <comment ref="B18" authorId="0" shapeId="0">
      <text>
        <r>
          <rPr>
            <b/>
            <sz val="9"/>
            <color indexed="81"/>
            <rFont val="Segoe UI"/>
            <family val="2"/>
            <charset val="238"/>
          </rPr>
          <t>Autor:</t>
        </r>
        <r>
          <rPr>
            <sz val="9"/>
            <color indexed="81"/>
            <rFont val="Segoe UI"/>
            <family val="2"/>
            <charset val="238"/>
          </rPr>
          <t xml:space="preserve">
NEEEAP 2020</t>
        </r>
      </text>
    </comment>
    <comment ref="B19" authorId="0" shapeId="0">
      <text>
        <r>
          <rPr>
            <b/>
            <sz val="9"/>
            <color indexed="81"/>
            <rFont val="Segoe UI"/>
            <family val="2"/>
            <charset val="238"/>
          </rPr>
          <t>Autor:</t>
        </r>
        <r>
          <rPr>
            <sz val="9"/>
            <color indexed="81"/>
            <rFont val="Segoe UI"/>
            <family val="2"/>
            <charset val="238"/>
          </rPr>
          <t xml:space="preserve">
NEEEAP 2020</t>
        </r>
      </text>
    </comment>
    <comment ref="B20" authorId="0" shapeId="0">
      <text>
        <r>
          <rPr>
            <b/>
            <sz val="9"/>
            <color indexed="81"/>
            <rFont val="Segoe UI"/>
            <family val="2"/>
            <charset val="238"/>
          </rPr>
          <t>Autor:</t>
        </r>
        <r>
          <rPr>
            <sz val="9"/>
            <color indexed="81"/>
            <rFont val="Segoe UI"/>
            <family val="2"/>
            <charset val="238"/>
          </rPr>
          <t xml:space="preserve">
NEEEAP 2020</t>
        </r>
      </text>
    </comment>
    <comment ref="B21" authorId="0" shapeId="0">
      <text>
        <r>
          <rPr>
            <b/>
            <sz val="9"/>
            <color indexed="81"/>
            <rFont val="Segoe UI"/>
            <family val="2"/>
            <charset val="238"/>
          </rPr>
          <t>Autor:</t>
        </r>
        <r>
          <rPr>
            <sz val="9"/>
            <color indexed="81"/>
            <rFont val="Segoe UI"/>
            <family val="2"/>
            <charset val="238"/>
          </rPr>
          <t xml:space="preserve">
NEEEAP 2020</t>
        </r>
      </text>
    </comment>
    <comment ref="B22" authorId="0" shapeId="0">
      <text>
        <r>
          <rPr>
            <b/>
            <sz val="9"/>
            <color indexed="81"/>
            <rFont val="Segoe UI"/>
            <family val="2"/>
            <charset val="238"/>
          </rPr>
          <t>Autor:</t>
        </r>
        <r>
          <rPr>
            <sz val="9"/>
            <color indexed="81"/>
            <rFont val="Segoe UI"/>
            <family val="2"/>
            <charset val="238"/>
          </rPr>
          <t xml:space="preserve">
NEEEAP 2020</t>
        </r>
      </text>
    </comment>
    <comment ref="B23" authorId="0" shapeId="0">
      <text>
        <r>
          <rPr>
            <b/>
            <sz val="9"/>
            <color indexed="81"/>
            <rFont val="Segoe UI"/>
            <family val="2"/>
            <charset val="238"/>
          </rPr>
          <t>Autor:</t>
        </r>
        <r>
          <rPr>
            <sz val="9"/>
            <color indexed="81"/>
            <rFont val="Segoe UI"/>
            <family val="2"/>
            <charset val="238"/>
          </rPr>
          <t xml:space="preserve">
NEEEAP 2020</t>
        </r>
      </text>
    </comment>
    <comment ref="B24" authorId="0" shapeId="0">
      <text>
        <r>
          <rPr>
            <b/>
            <sz val="9"/>
            <color indexed="81"/>
            <rFont val="Segoe UI"/>
            <family val="2"/>
            <charset val="238"/>
          </rPr>
          <t>Autor:</t>
        </r>
        <r>
          <rPr>
            <sz val="9"/>
            <color indexed="81"/>
            <rFont val="Segoe UI"/>
            <family val="2"/>
            <charset val="238"/>
          </rPr>
          <t xml:space="preserve">
NEEEAP 2020</t>
        </r>
      </text>
    </comment>
    <comment ref="B25" authorId="0" shapeId="0">
      <text>
        <r>
          <rPr>
            <b/>
            <sz val="9"/>
            <color indexed="81"/>
            <rFont val="Segoe UI"/>
            <family val="2"/>
            <charset val="238"/>
          </rPr>
          <t>Autor:</t>
        </r>
        <r>
          <rPr>
            <sz val="9"/>
            <color indexed="81"/>
            <rFont val="Segoe UI"/>
            <family val="2"/>
            <charset val="238"/>
          </rPr>
          <t xml:space="preserve">
NEEEAP 2020</t>
        </r>
      </text>
    </comment>
    <comment ref="B26" authorId="0" shapeId="0">
      <text>
        <r>
          <rPr>
            <b/>
            <sz val="9"/>
            <color indexed="81"/>
            <rFont val="Segoe UI"/>
            <family val="2"/>
            <charset val="238"/>
          </rPr>
          <t>Autor:</t>
        </r>
        <r>
          <rPr>
            <sz val="9"/>
            <color indexed="81"/>
            <rFont val="Segoe UI"/>
            <family val="2"/>
            <charset val="238"/>
          </rPr>
          <t xml:space="preserve">
NEEEAP 2020</t>
        </r>
      </text>
    </comment>
    <comment ref="B27" authorId="0" shapeId="0">
      <text>
        <r>
          <rPr>
            <b/>
            <sz val="9"/>
            <color indexed="81"/>
            <rFont val="Segoe UI"/>
            <family val="2"/>
            <charset val="238"/>
          </rPr>
          <t>Autor:</t>
        </r>
        <r>
          <rPr>
            <sz val="9"/>
            <color indexed="81"/>
            <rFont val="Segoe UI"/>
            <family val="2"/>
            <charset val="238"/>
          </rPr>
          <t xml:space="preserve">
NEEEAP 2020</t>
        </r>
      </text>
    </comment>
    <comment ref="B28" authorId="0" shapeId="0">
      <text>
        <r>
          <rPr>
            <b/>
            <sz val="9"/>
            <color indexed="81"/>
            <rFont val="Segoe UI"/>
            <family val="2"/>
            <charset val="238"/>
          </rPr>
          <t>Autor:</t>
        </r>
        <r>
          <rPr>
            <sz val="9"/>
            <color indexed="81"/>
            <rFont val="Segoe UI"/>
            <family val="2"/>
            <charset val="238"/>
          </rPr>
          <t xml:space="preserve">
NEEEAP 2020</t>
        </r>
      </text>
    </comment>
    <comment ref="B29" authorId="0" shapeId="0">
      <text>
        <r>
          <rPr>
            <b/>
            <sz val="9"/>
            <color indexed="81"/>
            <rFont val="Segoe UI"/>
            <family val="2"/>
            <charset val="238"/>
          </rPr>
          <t>Autor:</t>
        </r>
        <r>
          <rPr>
            <sz val="9"/>
            <color indexed="81"/>
            <rFont val="Segoe UI"/>
            <family val="2"/>
            <charset val="238"/>
          </rPr>
          <t xml:space="preserve">
NEEEAP 2020</t>
        </r>
      </text>
    </comment>
    <comment ref="B30" authorId="0" shapeId="0">
      <text>
        <r>
          <rPr>
            <b/>
            <sz val="9"/>
            <color indexed="81"/>
            <rFont val="Segoe UI"/>
            <family val="2"/>
            <charset val="238"/>
          </rPr>
          <t>Autor:</t>
        </r>
        <r>
          <rPr>
            <sz val="9"/>
            <color indexed="81"/>
            <rFont val="Segoe UI"/>
            <family val="2"/>
            <charset val="238"/>
          </rPr>
          <t xml:space="preserve">
NEEEAP 2020</t>
        </r>
      </text>
    </comment>
    <comment ref="B31" authorId="0" shapeId="0">
      <text>
        <r>
          <rPr>
            <b/>
            <sz val="9"/>
            <color indexed="81"/>
            <rFont val="Segoe UI"/>
            <family val="2"/>
            <charset val="238"/>
          </rPr>
          <t>Autor:</t>
        </r>
        <r>
          <rPr>
            <sz val="9"/>
            <color indexed="81"/>
            <rFont val="Segoe UI"/>
            <family val="2"/>
            <charset val="238"/>
          </rPr>
          <t xml:space="preserve">
NEEEAP 2020</t>
        </r>
      </text>
    </comment>
    <comment ref="B32" authorId="0" shapeId="0">
      <text>
        <r>
          <rPr>
            <b/>
            <sz val="9"/>
            <color indexed="81"/>
            <rFont val="Segoe UI"/>
            <family val="2"/>
            <charset val="238"/>
          </rPr>
          <t>Autor:</t>
        </r>
        <r>
          <rPr>
            <sz val="9"/>
            <color indexed="81"/>
            <rFont val="Segoe UI"/>
            <family val="2"/>
            <charset val="238"/>
          </rPr>
          <t xml:space="preserve">
NEEEAP 2020</t>
        </r>
      </text>
    </comment>
    <comment ref="B33" authorId="0" shapeId="0">
      <text>
        <r>
          <rPr>
            <b/>
            <sz val="9"/>
            <color indexed="81"/>
            <rFont val="Segoe UI"/>
            <family val="2"/>
            <charset val="238"/>
          </rPr>
          <t>Autor:</t>
        </r>
        <r>
          <rPr>
            <sz val="9"/>
            <color indexed="81"/>
            <rFont val="Segoe UI"/>
            <family val="2"/>
            <charset val="238"/>
          </rPr>
          <t xml:space="preserve">
NEEEAP 2020</t>
        </r>
      </text>
    </comment>
    <comment ref="B34" authorId="0" shapeId="0">
      <text>
        <r>
          <rPr>
            <b/>
            <sz val="9"/>
            <color indexed="81"/>
            <rFont val="Segoe UI"/>
            <family val="2"/>
            <charset val="238"/>
          </rPr>
          <t>Autor:</t>
        </r>
        <r>
          <rPr>
            <sz val="9"/>
            <color indexed="81"/>
            <rFont val="Segoe UI"/>
            <family val="2"/>
            <charset val="238"/>
          </rPr>
          <t xml:space="preserve">
NEEEAP 2020</t>
        </r>
      </text>
    </comment>
    <comment ref="B35" authorId="0" shapeId="0">
      <text>
        <r>
          <rPr>
            <b/>
            <sz val="9"/>
            <color indexed="81"/>
            <rFont val="Segoe UI"/>
            <family val="2"/>
            <charset val="238"/>
          </rPr>
          <t>Autor:</t>
        </r>
        <r>
          <rPr>
            <sz val="9"/>
            <color indexed="81"/>
            <rFont val="Segoe UI"/>
            <family val="2"/>
            <charset val="238"/>
          </rPr>
          <t xml:space="preserve">
NEEEAP 2020</t>
        </r>
      </text>
    </comment>
    <comment ref="B36" authorId="0" shapeId="0">
      <text>
        <r>
          <rPr>
            <b/>
            <sz val="9"/>
            <color indexed="81"/>
            <rFont val="Segoe UI"/>
            <family val="2"/>
            <charset val="238"/>
          </rPr>
          <t>Autor:</t>
        </r>
        <r>
          <rPr>
            <sz val="9"/>
            <color indexed="81"/>
            <rFont val="Segoe UI"/>
            <family val="2"/>
            <charset val="238"/>
          </rPr>
          <t xml:space="preserve">
NEEEAP 2020</t>
        </r>
      </text>
    </comment>
    <comment ref="B37" authorId="0" shapeId="0">
      <text>
        <r>
          <rPr>
            <b/>
            <sz val="9"/>
            <color indexed="81"/>
            <rFont val="Segoe UI"/>
            <family val="2"/>
            <charset val="238"/>
          </rPr>
          <t>Autor:</t>
        </r>
        <r>
          <rPr>
            <sz val="9"/>
            <color indexed="81"/>
            <rFont val="Segoe UI"/>
            <family val="2"/>
            <charset val="238"/>
          </rPr>
          <t xml:space="preserve">
NEEEAP 2020</t>
        </r>
      </text>
    </comment>
    <comment ref="B38" authorId="0" shapeId="0">
      <text>
        <r>
          <rPr>
            <b/>
            <sz val="9"/>
            <color indexed="81"/>
            <rFont val="Segoe UI"/>
            <family val="2"/>
            <charset val="238"/>
          </rPr>
          <t>Autor:</t>
        </r>
        <r>
          <rPr>
            <sz val="9"/>
            <color indexed="81"/>
            <rFont val="Segoe UI"/>
            <family val="2"/>
            <charset val="238"/>
          </rPr>
          <t xml:space="preserve">
NEEEAP 2020</t>
        </r>
      </text>
    </comment>
    <comment ref="B39" authorId="0" shapeId="0">
      <text>
        <r>
          <rPr>
            <b/>
            <sz val="9"/>
            <color indexed="81"/>
            <rFont val="Segoe UI"/>
            <family val="2"/>
            <charset val="238"/>
          </rPr>
          <t>Autor:</t>
        </r>
        <r>
          <rPr>
            <sz val="9"/>
            <color indexed="81"/>
            <rFont val="Segoe UI"/>
            <family val="2"/>
            <charset val="238"/>
          </rPr>
          <t xml:space="preserve">
NEEEAP 2020</t>
        </r>
      </text>
    </comment>
    <comment ref="B40" authorId="0" shapeId="0">
      <text>
        <r>
          <rPr>
            <b/>
            <sz val="9"/>
            <color indexed="81"/>
            <rFont val="Segoe UI"/>
            <family val="2"/>
            <charset val="238"/>
          </rPr>
          <t>Autor:</t>
        </r>
        <r>
          <rPr>
            <sz val="9"/>
            <color indexed="81"/>
            <rFont val="Segoe UI"/>
            <family val="2"/>
            <charset val="238"/>
          </rPr>
          <t xml:space="preserve">
NEEEAP 2020</t>
        </r>
      </text>
    </comment>
    <comment ref="B41" authorId="0" shapeId="0">
      <text>
        <r>
          <rPr>
            <b/>
            <sz val="9"/>
            <color indexed="81"/>
            <rFont val="Segoe UI"/>
            <family val="2"/>
            <charset val="238"/>
          </rPr>
          <t>Autor:</t>
        </r>
        <r>
          <rPr>
            <sz val="9"/>
            <color indexed="81"/>
            <rFont val="Segoe UI"/>
            <family val="2"/>
            <charset val="238"/>
          </rPr>
          <t xml:space="preserve">
NEEEAP 2020</t>
        </r>
      </text>
    </comment>
    <comment ref="B42" authorId="0" shapeId="0">
      <text>
        <r>
          <rPr>
            <b/>
            <sz val="9"/>
            <color indexed="81"/>
            <rFont val="Segoe UI"/>
            <family val="2"/>
            <charset val="238"/>
          </rPr>
          <t>Autor:</t>
        </r>
        <r>
          <rPr>
            <sz val="9"/>
            <color indexed="81"/>
            <rFont val="Segoe UI"/>
            <family val="2"/>
            <charset val="238"/>
          </rPr>
          <t xml:space="preserve">
NEEEAP 2020</t>
        </r>
      </text>
    </comment>
    <comment ref="B43" authorId="0" shapeId="0">
      <text>
        <r>
          <rPr>
            <b/>
            <sz val="9"/>
            <color indexed="81"/>
            <rFont val="Segoe UI"/>
            <family val="2"/>
            <charset val="238"/>
          </rPr>
          <t>Autor:</t>
        </r>
        <r>
          <rPr>
            <sz val="9"/>
            <color indexed="81"/>
            <rFont val="Segoe UI"/>
            <family val="2"/>
            <charset val="238"/>
          </rPr>
          <t xml:space="preserve">
NEEEAP 2020</t>
        </r>
      </text>
    </comment>
    <comment ref="B44" authorId="0" shapeId="0">
      <text>
        <r>
          <rPr>
            <b/>
            <sz val="9"/>
            <color indexed="81"/>
            <rFont val="Segoe UI"/>
            <family val="2"/>
            <charset val="238"/>
          </rPr>
          <t>Autor:</t>
        </r>
        <r>
          <rPr>
            <sz val="9"/>
            <color indexed="81"/>
            <rFont val="Segoe UI"/>
            <family val="2"/>
            <charset val="238"/>
          </rPr>
          <t xml:space="preserve">
NEEEAP 2020</t>
        </r>
      </text>
    </comment>
    <comment ref="B45" authorId="0" shapeId="0">
      <text>
        <r>
          <rPr>
            <b/>
            <sz val="9"/>
            <color indexed="81"/>
            <rFont val="Segoe UI"/>
            <family val="2"/>
            <charset val="238"/>
          </rPr>
          <t>Autor:</t>
        </r>
        <r>
          <rPr>
            <sz val="9"/>
            <color indexed="81"/>
            <rFont val="Segoe UI"/>
            <family val="2"/>
            <charset val="238"/>
          </rPr>
          <t xml:space="preserve">
NEEEAP 2020</t>
        </r>
      </text>
    </comment>
    <comment ref="B46" authorId="0" shapeId="0">
      <text>
        <r>
          <rPr>
            <b/>
            <sz val="9"/>
            <color indexed="81"/>
            <rFont val="Segoe UI"/>
            <family val="2"/>
            <charset val="238"/>
          </rPr>
          <t>Autor:</t>
        </r>
        <r>
          <rPr>
            <sz val="9"/>
            <color indexed="81"/>
            <rFont val="Segoe UI"/>
            <family val="2"/>
            <charset val="238"/>
          </rPr>
          <t xml:space="preserve">
NEEEAP 2020</t>
        </r>
      </text>
    </comment>
    <comment ref="B47" authorId="0" shapeId="0">
      <text>
        <r>
          <rPr>
            <b/>
            <sz val="9"/>
            <color indexed="81"/>
            <rFont val="Segoe UI"/>
            <family val="2"/>
            <charset val="238"/>
          </rPr>
          <t>Autor:</t>
        </r>
        <r>
          <rPr>
            <sz val="9"/>
            <color indexed="81"/>
            <rFont val="Segoe UI"/>
            <family val="2"/>
            <charset val="238"/>
          </rPr>
          <t xml:space="preserve">
NEEEAP 2020</t>
        </r>
      </text>
    </comment>
    <comment ref="B48" authorId="0" shapeId="0">
      <text>
        <r>
          <rPr>
            <b/>
            <sz val="9"/>
            <color indexed="81"/>
            <rFont val="Segoe UI"/>
            <family val="2"/>
            <charset val="238"/>
          </rPr>
          <t>Autor:</t>
        </r>
        <r>
          <rPr>
            <sz val="9"/>
            <color indexed="81"/>
            <rFont val="Segoe UI"/>
            <family val="2"/>
            <charset val="238"/>
          </rPr>
          <t xml:space="preserve">
NEEEAP 2020</t>
        </r>
      </text>
    </comment>
    <comment ref="B49" authorId="0" shapeId="0">
      <text>
        <r>
          <rPr>
            <b/>
            <sz val="9"/>
            <color indexed="81"/>
            <rFont val="Segoe UI"/>
            <family val="2"/>
            <charset val="238"/>
          </rPr>
          <t>Autor:</t>
        </r>
        <r>
          <rPr>
            <sz val="9"/>
            <color indexed="81"/>
            <rFont val="Segoe UI"/>
            <family val="2"/>
            <charset val="238"/>
          </rPr>
          <t xml:space="preserve">
NEEEAP 2020</t>
        </r>
      </text>
    </comment>
    <comment ref="B50" authorId="0" shapeId="0">
      <text>
        <r>
          <rPr>
            <b/>
            <sz val="9"/>
            <color indexed="81"/>
            <rFont val="Segoe UI"/>
            <family val="2"/>
            <charset val="238"/>
          </rPr>
          <t>Autor:</t>
        </r>
        <r>
          <rPr>
            <sz val="9"/>
            <color indexed="81"/>
            <rFont val="Segoe UI"/>
            <family val="2"/>
            <charset val="238"/>
          </rPr>
          <t xml:space="preserve">
NEEEAP 2020</t>
        </r>
      </text>
    </comment>
    <comment ref="B51" authorId="0" shapeId="0">
      <text>
        <r>
          <rPr>
            <b/>
            <sz val="9"/>
            <color indexed="81"/>
            <rFont val="Segoe UI"/>
            <family val="2"/>
            <charset val="238"/>
          </rPr>
          <t>Autor:</t>
        </r>
        <r>
          <rPr>
            <sz val="9"/>
            <color indexed="81"/>
            <rFont val="Segoe UI"/>
            <family val="2"/>
            <charset val="238"/>
          </rPr>
          <t xml:space="preserve">
NEEEAP 2020</t>
        </r>
      </text>
    </comment>
    <comment ref="B52" authorId="0" shapeId="0">
      <text>
        <r>
          <rPr>
            <b/>
            <sz val="9"/>
            <color indexed="81"/>
            <rFont val="Segoe UI"/>
            <family val="2"/>
            <charset val="238"/>
          </rPr>
          <t>Autor:</t>
        </r>
        <r>
          <rPr>
            <sz val="9"/>
            <color indexed="81"/>
            <rFont val="Segoe UI"/>
            <family val="2"/>
            <charset val="238"/>
          </rPr>
          <t xml:space="preserve">
NEEEAP 2020</t>
        </r>
      </text>
    </comment>
    <comment ref="B53" authorId="0" shapeId="0">
      <text>
        <r>
          <rPr>
            <b/>
            <sz val="9"/>
            <color indexed="81"/>
            <rFont val="Segoe UI"/>
            <family val="2"/>
            <charset val="238"/>
          </rPr>
          <t>Autor:</t>
        </r>
        <r>
          <rPr>
            <sz val="9"/>
            <color indexed="81"/>
            <rFont val="Segoe UI"/>
            <family val="2"/>
            <charset val="238"/>
          </rPr>
          <t xml:space="preserve">
NEEEAP 2020</t>
        </r>
      </text>
    </comment>
    <comment ref="B54" authorId="0" shapeId="0">
      <text>
        <r>
          <rPr>
            <b/>
            <sz val="9"/>
            <color indexed="81"/>
            <rFont val="Segoe UI"/>
            <family val="2"/>
            <charset val="238"/>
          </rPr>
          <t>Autor:</t>
        </r>
        <r>
          <rPr>
            <sz val="9"/>
            <color indexed="81"/>
            <rFont val="Segoe UI"/>
            <family val="2"/>
            <charset val="238"/>
          </rPr>
          <t xml:space="preserve">
NEEEAP 2020</t>
        </r>
      </text>
    </comment>
    <comment ref="B55" authorId="0" shapeId="0">
      <text>
        <r>
          <rPr>
            <b/>
            <sz val="9"/>
            <color indexed="81"/>
            <rFont val="Segoe UI"/>
            <family val="2"/>
            <charset val="238"/>
          </rPr>
          <t>Autor:</t>
        </r>
        <r>
          <rPr>
            <sz val="9"/>
            <color indexed="81"/>
            <rFont val="Segoe UI"/>
            <family val="2"/>
            <charset val="238"/>
          </rPr>
          <t xml:space="preserve">
NEEEAP 2020</t>
        </r>
      </text>
    </comment>
    <comment ref="B56" authorId="0" shapeId="0">
      <text>
        <r>
          <rPr>
            <b/>
            <sz val="9"/>
            <color indexed="81"/>
            <rFont val="Segoe UI"/>
            <family val="2"/>
            <charset val="238"/>
          </rPr>
          <t>Autor:</t>
        </r>
        <r>
          <rPr>
            <sz val="9"/>
            <color indexed="81"/>
            <rFont val="Segoe UI"/>
            <family val="2"/>
            <charset val="238"/>
          </rPr>
          <t xml:space="preserve">
NEEEAP 2020</t>
        </r>
      </text>
    </comment>
    <comment ref="B57" authorId="0" shapeId="0">
      <text>
        <r>
          <rPr>
            <b/>
            <sz val="9"/>
            <color indexed="81"/>
            <rFont val="Segoe UI"/>
            <family val="2"/>
            <charset val="238"/>
          </rPr>
          <t>Autor:</t>
        </r>
        <r>
          <rPr>
            <sz val="9"/>
            <color indexed="81"/>
            <rFont val="Segoe UI"/>
            <family val="2"/>
            <charset val="238"/>
          </rPr>
          <t xml:space="preserve">
NEEEAP 2020</t>
        </r>
      </text>
    </comment>
    <comment ref="B58" authorId="0" shapeId="0">
      <text>
        <r>
          <rPr>
            <b/>
            <sz val="9"/>
            <color indexed="81"/>
            <rFont val="Segoe UI"/>
            <family val="2"/>
            <charset val="238"/>
          </rPr>
          <t>Autor:</t>
        </r>
        <r>
          <rPr>
            <sz val="9"/>
            <color indexed="81"/>
            <rFont val="Segoe UI"/>
            <family val="2"/>
            <charset val="238"/>
          </rPr>
          <t xml:space="preserve">
NEEEAP 2020</t>
        </r>
      </text>
    </comment>
    <comment ref="B59" authorId="0" shapeId="0">
      <text>
        <r>
          <rPr>
            <b/>
            <sz val="9"/>
            <color indexed="81"/>
            <rFont val="Segoe UI"/>
            <family val="2"/>
            <charset val="238"/>
          </rPr>
          <t>Autor:</t>
        </r>
        <r>
          <rPr>
            <sz val="9"/>
            <color indexed="81"/>
            <rFont val="Segoe UI"/>
            <family val="2"/>
            <charset val="238"/>
          </rPr>
          <t xml:space="preserve">
NEEEAP 2020</t>
        </r>
      </text>
    </comment>
    <comment ref="B60" authorId="0" shapeId="0">
      <text>
        <r>
          <rPr>
            <b/>
            <sz val="9"/>
            <color indexed="81"/>
            <rFont val="Segoe UI"/>
            <family val="2"/>
            <charset val="238"/>
          </rPr>
          <t>Autor:</t>
        </r>
        <r>
          <rPr>
            <sz val="9"/>
            <color indexed="81"/>
            <rFont val="Segoe UI"/>
            <family val="2"/>
            <charset val="238"/>
          </rPr>
          <t xml:space="preserve">
NEEEAP 2020</t>
        </r>
      </text>
    </comment>
    <comment ref="B61" authorId="0" shapeId="0">
      <text>
        <r>
          <rPr>
            <b/>
            <sz val="9"/>
            <color indexed="81"/>
            <rFont val="Segoe UI"/>
            <family val="2"/>
            <charset val="238"/>
          </rPr>
          <t>Autor:</t>
        </r>
        <r>
          <rPr>
            <sz val="9"/>
            <color indexed="81"/>
            <rFont val="Segoe UI"/>
            <family val="2"/>
            <charset val="238"/>
          </rPr>
          <t xml:space="preserve">
NEEEAP 2020</t>
        </r>
      </text>
    </comment>
    <comment ref="B62" authorId="0" shapeId="0">
      <text>
        <r>
          <rPr>
            <b/>
            <sz val="9"/>
            <color indexed="81"/>
            <rFont val="Segoe UI"/>
            <family val="2"/>
            <charset val="238"/>
          </rPr>
          <t>Autor:</t>
        </r>
        <r>
          <rPr>
            <sz val="9"/>
            <color indexed="81"/>
            <rFont val="Segoe UI"/>
            <family val="2"/>
            <charset val="238"/>
          </rPr>
          <t xml:space="preserve">
NEEEAP 2020</t>
        </r>
      </text>
    </comment>
    <comment ref="B63" authorId="0" shapeId="0">
      <text>
        <r>
          <rPr>
            <b/>
            <sz val="9"/>
            <color indexed="81"/>
            <rFont val="Segoe UI"/>
            <family val="2"/>
            <charset val="238"/>
          </rPr>
          <t>Autor:</t>
        </r>
        <r>
          <rPr>
            <sz val="9"/>
            <color indexed="81"/>
            <rFont val="Segoe UI"/>
            <family val="2"/>
            <charset val="238"/>
          </rPr>
          <t xml:space="preserve">
NEEEAP 2020</t>
        </r>
      </text>
    </comment>
    <comment ref="B64" authorId="0" shapeId="0">
      <text>
        <r>
          <rPr>
            <b/>
            <sz val="9"/>
            <color indexed="81"/>
            <rFont val="Segoe UI"/>
            <family val="2"/>
            <charset val="238"/>
          </rPr>
          <t>Autor:</t>
        </r>
        <r>
          <rPr>
            <sz val="9"/>
            <color indexed="81"/>
            <rFont val="Segoe UI"/>
            <family val="2"/>
            <charset val="238"/>
          </rPr>
          <t xml:space="preserve">
NEEEAP 2020</t>
        </r>
      </text>
    </comment>
    <comment ref="B65" authorId="0" shapeId="0">
      <text>
        <r>
          <rPr>
            <b/>
            <sz val="9"/>
            <color indexed="81"/>
            <rFont val="Segoe UI"/>
            <family val="2"/>
            <charset val="238"/>
          </rPr>
          <t>Autor:</t>
        </r>
        <r>
          <rPr>
            <sz val="9"/>
            <color indexed="81"/>
            <rFont val="Segoe UI"/>
            <family val="2"/>
            <charset val="238"/>
          </rPr>
          <t xml:space="preserve">
NEEEAP 2020</t>
        </r>
      </text>
    </comment>
    <comment ref="B66" authorId="0" shapeId="0">
      <text>
        <r>
          <rPr>
            <b/>
            <sz val="9"/>
            <color indexed="81"/>
            <rFont val="Segoe UI"/>
            <family val="2"/>
            <charset val="238"/>
          </rPr>
          <t>Autor:</t>
        </r>
        <r>
          <rPr>
            <sz val="9"/>
            <color indexed="81"/>
            <rFont val="Segoe UI"/>
            <family val="2"/>
            <charset val="238"/>
          </rPr>
          <t xml:space="preserve">
NEEEAP 2020</t>
        </r>
      </text>
    </comment>
    <comment ref="B67" authorId="0" shapeId="0">
      <text>
        <r>
          <rPr>
            <b/>
            <sz val="9"/>
            <color indexed="81"/>
            <rFont val="Segoe UI"/>
            <family val="2"/>
            <charset val="238"/>
          </rPr>
          <t>Autor:</t>
        </r>
        <r>
          <rPr>
            <sz val="9"/>
            <color indexed="81"/>
            <rFont val="Segoe UI"/>
            <family val="2"/>
            <charset val="238"/>
          </rPr>
          <t xml:space="preserve">
NEEEAP 2020</t>
        </r>
      </text>
    </comment>
    <comment ref="B68" authorId="0" shapeId="0">
      <text>
        <r>
          <rPr>
            <b/>
            <sz val="9"/>
            <color indexed="81"/>
            <rFont val="Segoe UI"/>
            <family val="2"/>
            <charset val="238"/>
          </rPr>
          <t>Autor:</t>
        </r>
        <r>
          <rPr>
            <sz val="9"/>
            <color indexed="81"/>
            <rFont val="Segoe UI"/>
            <family val="2"/>
            <charset val="238"/>
          </rPr>
          <t xml:space="preserve">
NEEEAP 2020</t>
        </r>
      </text>
    </comment>
    <comment ref="B69" authorId="0" shapeId="0">
      <text>
        <r>
          <rPr>
            <b/>
            <sz val="9"/>
            <color indexed="81"/>
            <rFont val="Segoe UI"/>
            <family val="2"/>
            <charset val="238"/>
          </rPr>
          <t>Autor:</t>
        </r>
        <r>
          <rPr>
            <sz val="9"/>
            <color indexed="81"/>
            <rFont val="Segoe UI"/>
            <family val="2"/>
            <charset val="238"/>
          </rPr>
          <t xml:space="preserve">
NEEEAP 2020</t>
        </r>
      </text>
    </comment>
    <comment ref="B70" authorId="0" shapeId="0">
      <text>
        <r>
          <rPr>
            <b/>
            <sz val="9"/>
            <color indexed="81"/>
            <rFont val="Segoe UI"/>
            <family val="2"/>
            <charset val="238"/>
          </rPr>
          <t>Autor:</t>
        </r>
        <r>
          <rPr>
            <sz val="9"/>
            <color indexed="81"/>
            <rFont val="Segoe UI"/>
            <family val="2"/>
            <charset val="238"/>
          </rPr>
          <t xml:space="preserve">
NEEEAP 2020</t>
        </r>
      </text>
    </comment>
    <comment ref="B71" authorId="0" shapeId="0">
      <text>
        <r>
          <rPr>
            <b/>
            <sz val="9"/>
            <color indexed="81"/>
            <rFont val="Segoe UI"/>
            <family val="2"/>
            <charset val="238"/>
          </rPr>
          <t>Autor:</t>
        </r>
        <r>
          <rPr>
            <sz val="9"/>
            <color indexed="81"/>
            <rFont val="Segoe UI"/>
            <family val="2"/>
            <charset val="238"/>
          </rPr>
          <t xml:space="preserve">
NEEEAP 2020</t>
        </r>
      </text>
    </comment>
    <comment ref="B72" authorId="0" shapeId="0">
      <text>
        <r>
          <rPr>
            <b/>
            <sz val="9"/>
            <color indexed="81"/>
            <rFont val="Segoe UI"/>
            <family val="2"/>
            <charset val="238"/>
          </rPr>
          <t>Autor:</t>
        </r>
        <r>
          <rPr>
            <sz val="9"/>
            <color indexed="81"/>
            <rFont val="Segoe UI"/>
            <family val="2"/>
            <charset val="238"/>
          </rPr>
          <t xml:space="preserve">
NEEEAP 2020</t>
        </r>
      </text>
    </comment>
    <comment ref="B73" authorId="0" shapeId="0">
      <text>
        <r>
          <rPr>
            <b/>
            <sz val="9"/>
            <color indexed="81"/>
            <rFont val="Segoe UI"/>
            <family val="2"/>
            <charset val="238"/>
          </rPr>
          <t>Autor:</t>
        </r>
        <r>
          <rPr>
            <sz val="9"/>
            <color indexed="81"/>
            <rFont val="Segoe UI"/>
            <family val="2"/>
            <charset val="238"/>
          </rPr>
          <t xml:space="preserve">
NEEEAP 2020</t>
        </r>
      </text>
    </comment>
    <comment ref="B74" authorId="0" shapeId="0">
      <text>
        <r>
          <rPr>
            <b/>
            <sz val="9"/>
            <color indexed="81"/>
            <rFont val="Segoe UI"/>
            <family val="2"/>
            <charset val="238"/>
          </rPr>
          <t>Autor:</t>
        </r>
        <r>
          <rPr>
            <sz val="9"/>
            <color indexed="81"/>
            <rFont val="Segoe UI"/>
            <family val="2"/>
            <charset val="238"/>
          </rPr>
          <t xml:space="preserve">
NEEEAP 2020</t>
        </r>
      </text>
    </comment>
    <comment ref="B75" authorId="0" shapeId="0">
      <text>
        <r>
          <rPr>
            <b/>
            <sz val="9"/>
            <color indexed="81"/>
            <rFont val="Segoe UI"/>
            <family val="2"/>
            <charset val="238"/>
          </rPr>
          <t>Autor:</t>
        </r>
        <r>
          <rPr>
            <sz val="9"/>
            <color indexed="81"/>
            <rFont val="Segoe UI"/>
            <family val="2"/>
            <charset val="238"/>
          </rPr>
          <t xml:space="preserve">
NEEEAP 2020</t>
        </r>
      </text>
    </comment>
    <comment ref="B76" authorId="0" shapeId="0">
      <text>
        <r>
          <rPr>
            <b/>
            <sz val="9"/>
            <color indexed="81"/>
            <rFont val="Segoe UI"/>
            <family val="2"/>
            <charset val="238"/>
          </rPr>
          <t>Autor:</t>
        </r>
        <r>
          <rPr>
            <sz val="9"/>
            <color indexed="81"/>
            <rFont val="Segoe UI"/>
            <family val="2"/>
            <charset val="238"/>
          </rPr>
          <t xml:space="preserve">
NEEEAP 2020</t>
        </r>
      </text>
    </comment>
    <comment ref="B77" authorId="0" shapeId="0">
      <text>
        <r>
          <rPr>
            <b/>
            <sz val="9"/>
            <color indexed="81"/>
            <rFont val="Segoe UI"/>
            <family val="2"/>
            <charset val="238"/>
          </rPr>
          <t>Autor:</t>
        </r>
        <r>
          <rPr>
            <sz val="9"/>
            <color indexed="81"/>
            <rFont val="Segoe UI"/>
            <family val="2"/>
            <charset val="238"/>
          </rPr>
          <t xml:space="preserve">
NEEEAP 2020</t>
        </r>
      </text>
    </comment>
    <comment ref="B78" authorId="0" shapeId="0">
      <text>
        <r>
          <rPr>
            <b/>
            <sz val="9"/>
            <color indexed="81"/>
            <rFont val="Segoe UI"/>
            <family val="2"/>
            <charset val="238"/>
          </rPr>
          <t>Autor:</t>
        </r>
        <r>
          <rPr>
            <sz val="9"/>
            <color indexed="81"/>
            <rFont val="Segoe UI"/>
            <family val="2"/>
            <charset val="238"/>
          </rPr>
          <t xml:space="preserve">
NEEEAP 2020</t>
        </r>
      </text>
    </comment>
    <comment ref="B79" authorId="0" shapeId="0">
      <text>
        <r>
          <rPr>
            <b/>
            <sz val="9"/>
            <color indexed="81"/>
            <rFont val="Segoe UI"/>
            <family val="2"/>
            <charset val="238"/>
          </rPr>
          <t>Autor:</t>
        </r>
        <r>
          <rPr>
            <sz val="9"/>
            <color indexed="81"/>
            <rFont val="Segoe UI"/>
            <family val="2"/>
            <charset val="238"/>
          </rPr>
          <t xml:space="preserve">
NEEEAP 2020</t>
        </r>
      </text>
    </comment>
    <comment ref="B80" authorId="0" shapeId="0">
      <text>
        <r>
          <rPr>
            <b/>
            <sz val="9"/>
            <color indexed="81"/>
            <rFont val="Segoe UI"/>
            <family val="2"/>
            <charset val="238"/>
          </rPr>
          <t>Autor:</t>
        </r>
        <r>
          <rPr>
            <sz val="9"/>
            <color indexed="81"/>
            <rFont val="Segoe UI"/>
            <family val="2"/>
            <charset val="238"/>
          </rPr>
          <t xml:space="preserve">
NEEEAP 2020</t>
        </r>
      </text>
    </comment>
    <comment ref="B81" authorId="0" shapeId="0">
      <text>
        <r>
          <rPr>
            <b/>
            <sz val="9"/>
            <color indexed="81"/>
            <rFont val="Segoe UI"/>
            <family val="2"/>
            <charset val="238"/>
          </rPr>
          <t>Autor:</t>
        </r>
        <r>
          <rPr>
            <sz val="9"/>
            <color indexed="81"/>
            <rFont val="Segoe UI"/>
            <family val="2"/>
            <charset val="238"/>
          </rPr>
          <t xml:space="preserve">
NEEEAP 2020</t>
        </r>
      </text>
    </comment>
    <comment ref="B82" authorId="0" shapeId="0">
      <text>
        <r>
          <rPr>
            <b/>
            <sz val="9"/>
            <color indexed="81"/>
            <rFont val="Segoe UI"/>
            <family val="2"/>
            <charset val="238"/>
          </rPr>
          <t>Autor:</t>
        </r>
        <r>
          <rPr>
            <sz val="9"/>
            <color indexed="81"/>
            <rFont val="Segoe UI"/>
            <family val="2"/>
            <charset val="238"/>
          </rPr>
          <t xml:space="preserve">
NEEEAP 2020</t>
        </r>
      </text>
    </comment>
    <comment ref="B83" authorId="0" shapeId="0">
      <text>
        <r>
          <rPr>
            <b/>
            <sz val="9"/>
            <color indexed="81"/>
            <rFont val="Segoe UI"/>
            <family val="2"/>
            <charset val="238"/>
          </rPr>
          <t>Autor:</t>
        </r>
        <r>
          <rPr>
            <sz val="9"/>
            <color indexed="81"/>
            <rFont val="Segoe UI"/>
            <family val="2"/>
            <charset val="238"/>
          </rPr>
          <t xml:space="preserve">
NEEEAP 2020</t>
        </r>
      </text>
    </comment>
    <comment ref="B84" authorId="0" shapeId="0">
      <text>
        <r>
          <rPr>
            <b/>
            <sz val="9"/>
            <color indexed="81"/>
            <rFont val="Segoe UI"/>
            <family val="2"/>
            <charset val="238"/>
          </rPr>
          <t>Autor:</t>
        </r>
        <r>
          <rPr>
            <sz val="9"/>
            <color indexed="81"/>
            <rFont val="Segoe UI"/>
            <family val="2"/>
            <charset val="238"/>
          </rPr>
          <t xml:space="preserve">
NEEEAP 2020</t>
        </r>
      </text>
    </comment>
    <comment ref="B85" authorId="0" shapeId="0">
      <text>
        <r>
          <rPr>
            <b/>
            <sz val="9"/>
            <color indexed="81"/>
            <rFont val="Segoe UI"/>
            <family val="2"/>
            <charset val="238"/>
          </rPr>
          <t>Autor:</t>
        </r>
        <r>
          <rPr>
            <sz val="9"/>
            <color indexed="81"/>
            <rFont val="Segoe UI"/>
            <family val="2"/>
            <charset val="238"/>
          </rPr>
          <t xml:space="preserve">
NEEEAP 2020</t>
        </r>
      </text>
    </comment>
    <comment ref="B86" authorId="0" shapeId="0">
      <text>
        <r>
          <rPr>
            <b/>
            <sz val="9"/>
            <color indexed="81"/>
            <rFont val="Segoe UI"/>
            <family val="2"/>
            <charset val="238"/>
          </rPr>
          <t>Autor:</t>
        </r>
        <r>
          <rPr>
            <sz val="9"/>
            <color indexed="81"/>
            <rFont val="Segoe UI"/>
            <family val="2"/>
            <charset val="238"/>
          </rPr>
          <t xml:space="preserve">
NEEEAP 2020</t>
        </r>
      </text>
    </comment>
    <comment ref="B87" authorId="0" shapeId="0">
      <text>
        <r>
          <rPr>
            <b/>
            <sz val="9"/>
            <color indexed="81"/>
            <rFont val="Segoe UI"/>
            <family val="2"/>
            <charset val="238"/>
          </rPr>
          <t>Autor:</t>
        </r>
        <r>
          <rPr>
            <sz val="9"/>
            <color indexed="81"/>
            <rFont val="Segoe UI"/>
            <family val="2"/>
            <charset val="238"/>
          </rPr>
          <t xml:space="preserve">
NEEEAP 2020</t>
        </r>
      </text>
    </comment>
    <comment ref="B88" authorId="0" shapeId="0">
      <text>
        <r>
          <rPr>
            <b/>
            <sz val="9"/>
            <color indexed="81"/>
            <rFont val="Segoe UI"/>
            <family val="2"/>
            <charset val="238"/>
          </rPr>
          <t>Autor:</t>
        </r>
        <r>
          <rPr>
            <sz val="9"/>
            <color indexed="81"/>
            <rFont val="Segoe UI"/>
            <family val="2"/>
            <charset val="238"/>
          </rPr>
          <t xml:space="preserve">
NEEEAP 2020</t>
        </r>
      </text>
    </comment>
    <comment ref="B89" authorId="0" shapeId="0">
      <text>
        <r>
          <rPr>
            <b/>
            <sz val="9"/>
            <color indexed="81"/>
            <rFont val="Segoe UI"/>
            <family val="2"/>
            <charset val="238"/>
          </rPr>
          <t>Autor:</t>
        </r>
        <r>
          <rPr>
            <sz val="9"/>
            <color indexed="81"/>
            <rFont val="Segoe UI"/>
            <family val="2"/>
            <charset val="238"/>
          </rPr>
          <t xml:space="preserve">
NEEEAP 2020</t>
        </r>
      </text>
    </comment>
    <comment ref="B90" authorId="0" shapeId="0">
      <text>
        <r>
          <rPr>
            <b/>
            <sz val="9"/>
            <color indexed="81"/>
            <rFont val="Segoe UI"/>
            <family val="2"/>
            <charset val="238"/>
          </rPr>
          <t>Autor:</t>
        </r>
        <r>
          <rPr>
            <sz val="9"/>
            <color indexed="81"/>
            <rFont val="Segoe UI"/>
            <family val="2"/>
            <charset val="238"/>
          </rPr>
          <t xml:space="preserve">
NEEEAP 2020</t>
        </r>
      </text>
    </comment>
    <comment ref="B91" authorId="0" shapeId="0">
      <text>
        <r>
          <rPr>
            <b/>
            <sz val="9"/>
            <color indexed="81"/>
            <rFont val="Segoe UI"/>
            <family val="2"/>
            <charset val="238"/>
          </rPr>
          <t>Autor:</t>
        </r>
        <r>
          <rPr>
            <sz val="9"/>
            <color indexed="81"/>
            <rFont val="Segoe UI"/>
            <family val="2"/>
            <charset val="238"/>
          </rPr>
          <t xml:space="preserve">
NEEEAP 2020</t>
        </r>
      </text>
    </comment>
    <comment ref="B92" authorId="0" shapeId="0">
      <text>
        <r>
          <rPr>
            <b/>
            <sz val="9"/>
            <color indexed="81"/>
            <rFont val="Segoe UI"/>
            <family val="2"/>
            <charset val="238"/>
          </rPr>
          <t>Autor:</t>
        </r>
        <r>
          <rPr>
            <sz val="9"/>
            <color indexed="81"/>
            <rFont val="Segoe UI"/>
            <family val="2"/>
            <charset val="238"/>
          </rPr>
          <t xml:space="preserve">
NEEEAP 2020</t>
        </r>
      </text>
    </comment>
    <comment ref="B93" authorId="0" shapeId="0">
      <text>
        <r>
          <rPr>
            <b/>
            <sz val="9"/>
            <color indexed="81"/>
            <rFont val="Segoe UI"/>
            <family val="2"/>
            <charset val="238"/>
          </rPr>
          <t>Autor:</t>
        </r>
        <r>
          <rPr>
            <sz val="9"/>
            <color indexed="81"/>
            <rFont val="Segoe UI"/>
            <family val="2"/>
            <charset val="238"/>
          </rPr>
          <t xml:space="preserve">
NEEEAP 2020</t>
        </r>
      </text>
    </comment>
    <comment ref="B94" authorId="0" shapeId="0">
      <text>
        <r>
          <rPr>
            <b/>
            <sz val="9"/>
            <color indexed="81"/>
            <rFont val="Segoe UI"/>
            <family val="2"/>
            <charset val="238"/>
          </rPr>
          <t>Action Plan for RES</t>
        </r>
      </text>
    </comment>
    <comment ref="B95" authorId="0" shapeId="0">
      <text>
        <r>
          <rPr>
            <b/>
            <sz val="9"/>
            <color indexed="81"/>
            <rFont val="Segoe UI"/>
            <family val="2"/>
            <charset val="238"/>
          </rPr>
          <t>Action Plan for RES</t>
        </r>
      </text>
    </comment>
    <comment ref="B96" authorId="0" shapeId="0">
      <text>
        <r>
          <rPr>
            <b/>
            <sz val="9"/>
            <color indexed="81"/>
            <rFont val="Segoe UI"/>
            <family val="2"/>
            <charset val="238"/>
          </rPr>
          <t>Action Plan for RES</t>
        </r>
      </text>
    </comment>
    <comment ref="B97" authorId="0" shapeId="0">
      <text>
        <r>
          <rPr>
            <b/>
            <sz val="9"/>
            <color indexed="81"/>
            <rFont val="Segoe UI"/>
            <family val="2"/>
            <charset val="238"/>
          </rPr>
          <t>Action Plan for RES</t>
        </r>
      </text>
    </comment>
  </commentList>
</comments>
</file>

<file path=xl/sharedStrings.xml><?xml version="1.0" encoding="utf-8"?>
<sst xmlns="http://schemas.openxmlformats.org/spreadsheetml/2006/main" count="2973" uniqueCount="710">
  <si>
    <t xml:space="preserve">Template for reporting on the 2020 targets in line with Article 27 of the Governance Regulation </t>
  </si>
  <si>
    <t>This template can be used by Member States to fulfill the reporting obligations under Article 27 of the Governance Regulation. The report needs to be submitted through the e-platform established by the European Commission.</t>
  </si>
  <si>
    <t>The template consists of the following sections:</t>
  </si>
  <si>
    <t>To be used to report on Article 27 a &amp; c &amp; d</t>
  </si>
  <si>
    <t>To be used to report on Annex IX, part 2</t>
  </si>
  <si>
    <t>1) Renewable Energy</t>
  </si>
  <si>
    <t xml:space="preserve">2) Energy Efficiency </t>
  </si>
  <si>
    <t>3) Policies and Measures - EE - RE</t>
  </si>
  <si>
    <t>Relevant Energy Union dimension(s) affected</t>
  </si>
  <si>
    <t>PaM number</t>
  </si>
  <si>
    <t>Name of policy or measure</t>
  </si>
  <si>
    <t>Geographical coverage</t>
  </si>
  <si>
    <t>Short description</t>
  </si>
  <si>
    <t>Type of update</t>
  </si>
  <si>
    <t>Please report on:</t>
  </si>
  <si>
    <r>
      <t>·</t>
    </r>
    <r>
      <rPr>
        <sz val="7"/>
        <color theme="1"/>
        <rFont val="Times New Roman"/>
        <family val="1"/>
      </rPr>
      <t xml:space="preserve">         </t>
    </r>
    <r>
      <rPr>
        <b/>
        <sz val="11"/>
        <color theme="1"/>
        <rFont val="Calibri"/>
        <family val="2"/>
        <scheme val="minor"/>
      </rPr>
      <t xml:space="preserve">the sectoral (electricity, heating and cooling, and transport) and overall shares of energy from renewable sources in 2020; </t>
    </r>
  </si>
  <si>
    <r>
      <t>·</t>
    </r>
    <r>
      <rPr>
        <sz val="7"/>
        <color theme="1"/>
        <rFont val="Times New Roman"/>
        <family val="1"/>
      </rPr>
      <t xml:space="preserve">         </t>
    </r>
    <r>
      <rPr>
        <b/>
        <sz val="11"/>
        <color theme="1"/>
        <rFont val="Calibri"/>
        <family val="2"/>
        <scheme val="minor"/>
      </rPr>
      <t>the share of energy from biofuels and bioliquids produced from cereal and other starch-rich crops, sugars and oil crops in energy consumption in transport</t>
    </r>
  </si>
  <si>
    <r>
      <t>·</t>
    </r>
    <r>
      <rPr>
        <sz val="7"/>
        <color theme="1"/>
        <rFont val="Times New Roman"/>
        <family val="1"/>
      </rPr>
      <t xml:space="preserve">         </t>
    </r>
    <r>
      <rPr>
        <b/>
        <sz val="11"/>
        <color theme="1"/>
        <rFont val="Calibri"/>
        <family val="2"/>
        <scheme val="minor"/>
      </rPr>
      <t>the share of energy from biofuels and biogas for transport produced from feedstocks and of other fuels listed in Part A of Annex IX to Directive 2009/28/EC in the version in force on 31 December 2020 in energy consumption in transport.</t>
    </r>
  </si>
  <si>
    <t>Eurobase Dim</t>
  </si>
  <si>
    <t>SIEC</t>
  </si>
  <si>
    <t>NRG_BAL</t>
  </si>
  <si>
    <t>UNIT</t>
  </si>
  <si>
    <t>Overall share of energy from renewable sources  in gross final energy consumption including statistical transfers (RES, %)</t>
  </si>
  <si>
    <t>nrg_ind_ren</t>
  </si>
  <si>
    <t>_Z</t>
  </si>
  <si>
    <t>REN</t>
  </si>
  <si>
    <t>PC</t>
  </si>
  <si>
    <t>Gross final consumption of energy from renewable sources including statistical transfers (ktoe)</t>
  </si>
  <si>
    <t>nrg_ind_cotd</t>
  </si>
  <si>
    <t>RA000</t>
  </si>
  <si>
    <t>GFC_E_OT_NAVICAPA</t>
  </si>
  <si>
    <t>KTOE</t>
  </si>
  <si>
    <t>Statistical transfers, joint projects and joint support schemes - total amount to be added (ktoe)</t>
  </si>
  <si>
    <t>ST_JP_JSS_TAA</t>
  </si>
  <si>
    <t>Statistical transfers, joint projects and joint suport schemes - total amount to be deducted (ktoe)</t>
  </si>
  <si>
    <t>ST_JP_JSS_TAD</t>
  </si>
  <si>
    <t>Total gross final consumption of  energy adjusted with the aviation cap (ktoe )</t>
  </si>
  <si>
    <t>TOTAL</t>
  </si>
  <si>
    <t>GFC_E_OTA</t>
  </si>
  <si>
    <t>Share of energy from renewable sources in gross final electricity consumption (RES-E, %)</t>
  </si>
  <si>
    <t xml:space="preserve">REN_ELC </t>
  </si>
  <si>
    <t>Gross electricity production from renewable energy sources according to RED I (GWh)</t>
  </si>
  <si>
    <t>nrg_ind_ured</t>
  </si>
  <si>
    <t>GEP_RED</t>
  </si>
  <si>
    <t>GWH</t>
  </si>
  <si>
    <t>Total gross final consumption of electricity  (GWh)</t>
  </si>
  <si>
    <t>GFC_ELC</t>
  </si>
  <si>
    <t>Share of energy from renewable sources in heating and cooling  (RES-H&amp;C, %)</t>
  </si>
  <si>
    <t xml:space="preserve">REN_HEAT_CL  </t>
  </si>
  <si>
    <t>Gross final consumption of energy from renewable sources  in heating and cooling (ktoe)</t>
  </si>
  <si>
    <t>nrg_ind_urhcd</t>
  </si>
  <si>
    <t>GFC_HEAT_CL_E</t>
  </si>
  <si>
    <t>Total gross final consumption of energy in heating and cooling (ktoe)</t>
  </si>
  <si>
    <t>Share of energy from renewable sources in transport  including RED I multipliers (RES-T, %)</t>
  </si>
  <si>
    <t>REN_TRA</t>
  </si>
  <si>
    <t>Amount of energy from renewable sources consumed in transport including RED I multipliers (ktoe)</t>
  </si>
  <si>
    <t>nrg_ind_urtd</t>
  </si>
  <si>
    <t>GFC_TRA_E_MULTI</t>
  </si>
  <si>
    <t>Total amount of energy consumed in transport including RED I multipliers (ktoe)</t>
  </si>
  <si>
    <t>Share of energy from biofuels and biogas produced from cereal and other starch-rich crops, sugars and oil crops in energy consumed in transport (%)</t>
  </si>
  <si>
    <t>R5200</t>
  </si>
  <si>
    <t>BIOF_FS_SHR</t>
  </si>
  <si>
    <t>Amount of energy from biofuels and biogas produced from cereal and other starch-rich crops, sugars and oil crops in energy consumed in transport (ktoe)</t>
  </si>
  <si>
    <t>BIOFCON_LIM_TRA</t>
  </si>
  <si>
    <t xml:space="preserve">BIOF_BIOG_PA_SHR </t>
  </si>
  <si>
    <t>R5252S</t>
  </si>
  <si>
    <t>FC_TRA_E_RED</t>
  </si>
  <si>
    <t>SHARES indicators</t>
  </si>
  <si>
    <t>Using the below table and the indicated SHARES indicators</t>
  </si>
  <si>
    <t>Value in 2020</t>
  </si>
  <si>
    <t>Status of implementation</t>
  </si>
  <si>
    <t>Implementation period - start year</t>
  </si>
  <si>
    <t>Implementation period - end year</t>
  </si>
  <si>
    <t>Reference to corresponding national legislation</t>
  </si>
  <si>
    <t>Reference to assessments and underpinning technical reports</t>
  </si>
  <si>
    <t>General Comments</t>
  </si>
  <si>
    <t>Estimated GHG emissions reduction (kt CO2-equivalent per year) -  in 2019</t>
  </si>
  <si>
    <t>Estimated GHG emissions reduction (kt CO2-equivalent per year) -  in 2020</t>
  </si>
  <si>
    <t>Please specify in which unit you are reporting energy savings</t>
  </si>
  <si>
    <t>2014-2015</t>
  </si>
  <si>
    <t>2014-2016</t>
  </si>
  <si>
    <t>2014-2017</t>
  </si>
  <si>
    <t>2014-2018</t>
  </si>
  <si>
    <t>2014-2019</t>
  </si>
  <si>
    <t>2014-2020</t>
  </si>
  <si>
    <t>Comments on revisions in data for previous years</t>
  </si>
  <si>
    <t>Please report on the 2020 energy efficiency national target established pursuant to Article 3(1) of Directive 2012/27/EU using the below table.</t>
  </si>
  <si>
    <t>Expressed in:</t>
  </si>
  <si>
    <t>PEC</t>
  </si>
  <si>
    <t>Mtoe/PJ/GWh</t>
  </si>
  <si>
    <t>FEC</t>
  </si>
  <si>
    <t xml:space="preserve">Has the target been revised compared to the first notification in 2013? </t>
  </si>
  <si>
    <t>If yes, by how much</t>
  </si>
  <si>
    <t>Reasons for the revision</t>
  </si>
  <si>
    <t>PEC in 2020</t>
  </si>
  <si>
    <t>FEC in 2020</t>
  </si>
  <si>
    <t>What are the main factors affecting achievement/ non-achievement of the target</t>
  </si>
  <si>
    <t>2020 target</t>
  </si>
  <si>
    <t>Pleaese fill-in if the information is different than what was reported in 2020</t>
  </si>
  <si>
    <t>Annex IX, Part 2 (a)</t>
  </si>
  <si>
    <t>Please select</t>
  </si>
  <si>
    <t>Document where the measure has been notified (whenever possible, using the guiding template for notifying policy measures)</t>
  </si>
  <si>
    <t>Annex IX, Part 2 (b)</t>
  </si>
  <si>
    <r>
      <t xml:space="preserve">Energy savings </t>
    </r>
    <r>
      <rPr>
        <u/>
        <sz val="12"/>
        <rFont val="Calibri"/>
        <family val="2"/>
        <scheme val="minor"/>
      </rPr>
      <t>achieved</t>
    </r>
    <r>
      <rPr>
        <sz val="12"/>
        <rFont val="Calibri"/>
        <family val="2"/>
        <scheme val="minor"/>
      </rPr>
      <t xml:space="preserve"> through the national energy efficiency obligation schemes referred to in Article 7(1) or the alternative measures adopted in application of Article 7(9):</t>
    </r>
  </si>
  <si>
    <t>NEW ANNUAL SAVINGS (in ktoe/year) achieved in year i
(annual savings achieved in year i from actions newly done in year i)</t>
  </si>
  <si>
    <t>Annex IX, Part 2 (c)</t>
  </si>
  <si>
    <t>Energy savings achieved up to 2020 (savings achieved from measures and notified under Article 7(2)c) and (d) shall not be part of this table)</t>
  </si>
  <si>
    <t>Policy measure 
(Please, specify the policy measure)</t>
  </si>
  <si>
    <t xml:space="preserve">New annual savings [ktoe] expressed in final energy      </t>
  </si>
  <si>
    <r>
      <t xml:space="preserve">Of which energy savings achieved by policies and measures aimed at </t>
    </r>
    <r>
      <rPr>
        <b/>
        <sz val="11"/>
        <color theme="1"/>
        <rFont val="Calibri"/>
        <family val="2"/>
        <scheme val="minor"/>
      </rPr>
      <t>alleviation of energy poverty</t>
    </r>
    <r>
      <rPr>
        <sz val="11"/>
        <color theme="1"/>
        <rFont val="Calibri"/>
        <family val="2"/>
        <scheme val="minor"/>
      </rPr>
      <t xml:space="preserve"> in line with Article 7(11) of Directive 2012/27/EU</t>
    </r>
  </si>
  <si>
    <t>Comments on revisions in data for years previous to 2019 (when relevant)</t>
  </si>
  <si>
    <t>EEOS</t>
  </si>
  <si>
    <t xml:space="preserve">Total savings </t>
  </si>
  <si>
    <t>TOTAL ANNUAL SAVINGS (in ktoe/year) achieved in year i
(annual savings achieved in year i from actions done from 2014 up to year i included, taking into account savings lifetimes)</t>
  </si>
  <si>
    <t xml:space="preserve">TOTAL annual savings [ktoe] expressed in final energy      </t>
  </si>
  <si>
    <t>CUMULATIVE SAVINGS (in ktoe) achieved from 2014 to year i (included)
(savings achieved over the period from 2014 to year i included, from actions done from 2014 up to year i included, taking into account savings lifetimes)</t>
  </si>
  <si>
    <t xml:space="preserve">CUMULATIVE savings [ktoe] expressed in final energy      </t>
  </si>
  <si>
    <t xml:space="preserve">Annex IX, Part 2 (d) </t>
  </si>
  <si>
    <t>Where applicable</t>
  </si>
  <si>
    <r>
      <t xml:space="preserve">Total annual savings generated in a given year from </t>
    </r>
    <r>
      <rPr>
        <u/>
        <sz val="11"/>
        <rFont val="Calibri"/>
        <family val="2"/>
        <scheme val="minor"/>
      </rPr>
      <t xml:space="preserve">supply side measures </t>
    </r>
    <r>
      <rPr>
        <sz val="11"/>
        <rFont val="Calibri"/>
        <family val="2"/>
        <scheme val="minor"/>
      </rPr>
      <t>that continue delivering savings in a given year expressed in final energy [ktoe]</t>
    </r>
  </si>
  <si>
    <t>Year of implementation 2014-2020</t>
  </si>
  <si>
    <t>Policy measure</t>
  </si>
  <si>
    <t>Measure 1</t>
  </si>
  <si>
    <t>Measure 2</t>
  </si>
  <si>
    <t>Measure 3</t>
  </si>
  <si>
    <r>
      <t xml:space="preserve">Total amount of savings in a given year from </t>
    </r>
    <r>
      <rPr>
        <u/>
        <sz val="11"/>
        <rFont val="Calibri"/>
        <family val="2"/>
        <scheme val="minor"/>
      </rPr>
      <t xml:space="preserve">early actions </t>
    </r>
    <r>
      <rPr>
        <sz val="11"/>
        <rFont val="Calibri"/>
        <family val="2"/>
        <scheme val="minor"/>
      </rPr>
      <t>that took place between 31/12/2008 and 31/12/2013 expressed in final energy [ktoe]</t>
    </r>
  </si>
  <si>
    <t>Annex IX, Part 2 (e)</t>
  </si>
  <si>
    <r>
      <t xml:space="preserve">In sectors where energy consumption </t>
    </r>
    <r>
      <rPr>
        <u/>
        <sz val="12"/>
        <rFont val="Calibri"/>
        <family val="2"/>
        <scheme val="minor"/>
      </rPr>
      <t>remains stable or is growing</t>
    </r>
    <r>
      <rPr>
        <sz val="12"/>
        <rFont val="Calibri"/>
        <family val="2"/>
        <scheme val="minor"/>
      </rPr>
      <t xml:space="preserve">, Member States shall </t>
    </r>
    <r>
      <rPr>
        <u/>
        <sz val="12"/>
        <rFont val="Calibri"/>
        <family val="2"/>
        <scheme val="minor"/>
      </rPr>
      <t>analyse</t>
    </r>
    <r>
      <rPr>
        <sz val="12"/>
        <rFont val="Calibri"/>
        <family val="2"/>
        <scheme val="minor"/>
      </rPr>
      <t xml:space="preserve"> the reasons for it and attach their appraisal to the estimates.</t>
    </r>
  </si>
  <si>
    <t>Main reason 1</t>
  </si>
  <si>
    <t>Main reason 2</t>
  </si>
  <si>
    <t>Main reason 3</t>
  </si>
  <si>
    <t>Please, explain ‘other’ reasons and provide any additional comments, supporting data or links to documents</t>
  </si>
  <si>
    <t>Industry</t>
  </si>
  <si>
    <t>Transport</t>
  </si>
  <si>
    <t>Households</t>
  </si>
  <si>
    <t>Services</t>
  </si>
  <si>
    <t>Agriculture</t>
  </si>
  <si>
    <t>Annex IX, Part 2 (f)</t>
  </si>
  <si>
    <r>
      <t xml:space="preserve">Total building floor area of the buildings with a total useful floor area over 250 m2 owned and occupied by the Member States’ central government that, </t>
    </r>
    <r>
      <rPr>
        <u/>
        <sz val="12"/>
        <rFont val="Calibri"/>
        <family val="2"/>
        <scheme val="minor"/>
      </rPr>
      <t>on 1 January of 2020 and of 2021</t>
    </r>
    <r>
      <rPr>
        <sz val="12"/>
        <rFont val="Calibri"/>
        <family val="2"/>
        <scheme val="minor"/>
      </rPr>
      <t xml:space="preserve">, did </t>
    </r>
    <r>
      <rPr>
        <u/>
        <sz val="12"/>
        <rFont val="Calibri"/>
        <family val="2"/>
        <scheme val="minor"/>
      </rPr>
      <t>not</t>
    </r>
    <r>
      <rPr>
        <sz val="12"/>
        <rFont val="Calibri"/>
        <family val="2"/>
        <scheme val="minor"/>
      </rPr>
      <t xml:space="preserve"> meet the energy performance requirements referred to in Article 5(1) of Directive 2012/27/EU:</t>
    </r>
  </si>
  <si>
    <t xml:space="preserve"> on 1 January 2020</t>
  </si>
  <si>
    <t xml:space="preserve"> on 1 January 2021</t>
  </si>
  <si>
    <t>Total building floor area [m2] of the buildings with a total useful floor area over 250 m2 owned and occupied by the Member States’ central government</t>
  </si>
  <si>
    <r>
      <t xml:space="preserve">Total building floor area [m2] of the buildings which did </t>
    </r>
    <r>
      <rPr>
        <u/>
        <sz val="11"/>
        <rFont val="Calibri"/>
        <family val="2"/>
        <scheme val="minor"/>
      </rPr>
      <t xml:space="preserve">not meet </t>
    </r>
    <r>
      <rPr>
        <sz val="11"/>
        <rFont val="Calibri"/>
        <family val="2"/>
        <scheme val="minor"/>
      </rPr>
      <t xml:space="preserve">the energy performance requirements referred to in Article 5(1) </t>
    </r>
  </si>
  <si>
    <t>Annex IX, Part 2 (g)</t>
  </si>
  <si>
    <r>
      <t xml:space="preserve">Total building floor area of heated and/or cooled buildings owned and occupied by the Member States’ central government that was </t>
    </r>
    <r>
      <rPr>
        <u/>
        <sz val="12"/>
        <rFont val="Calibri"/>
        <family val="2"/>
        <scheme val="minor"/>
      </rPr>
      <t xml:space="preserve">renovated in 2019 and 2020 </t>
    </r>
    <r>
      <rPr>
        <sz val="12"/>
        <rFont val="Calibri"/>
        <family val="2"/>
        <scheme val="minor"/>
      </rPr>
      <t>referred to in Article 5(1), or the amount of energy savings in eligible buildings owned and occupied by their central government as referred to in Article 5(6):</t>
    </r>
  </si>
  <si>
    <t>Default approach  Article 5(1)</t>
  </si>
  <si>
    <r>
      <t xml:space="preserve">Total building floor area [m2] of buildings renovated </t>
    </r>
    <r>
      <rPr>
        <sz val="11"/>
        <rFont val="Calibri"/>
        <family val="2"/>
        <scheme val="minor"/>
      </rPr>
      <t>as referred to in Article 5(1)</t>
    </r>
  </si>
  <si>
    <t>Please sum new savings achieved in each year (2014, 2015, 2016, 2017, 2018 and 2019) i.e. corresponding to 3% renovation rate.</t>
  </si>
  <si>
    <t>Please sum new savings achieved in each year (2014, 2015, 2016, 2017, 2018, 2019 and 2020) i.e. corresponding to 3% renovation rate.</t>
  </si>
  <si>
    <t>Alternative approach 
Article 5(6)</t>
  </si>
  <si>
    <t>Amount of energy savings [ktoe] achieved in a given year in eligible buildings owned and occupied by their central government as referred to in Article 5(6)</t>
  </si>
  <si>
    <t>Annex IX, Part 2 (h)</t>
  </si>
  <si>
    <t>Number of energy audits carried out</t>
  </si>
  <si>
    <t>The total estimated number of large companies in their territory to which Article 8(4) of Directive 2012/27/EU is applicable</t>
  </si>
  <si>
    <t xml:space="preserve">The number of energy audits carried out in those enterprises </t>
  </si>
  <si>
    <t>Annex IX, Part 2 (i)</t>
  </si>
  <si>
    <t>Applied national primary energy factor for electricity</t>
  </si>
  <si>
    <t>Justification if this is different from from the default coefficient of 2.1 referred to in footnote (3) of Annex IV to Directive 2012/47/EU</t>
  </si>
  <si>
    <t>Annex IX, Part 2 (j)</t>
  </si>
  <si>
    <t>Number and floor area of new and renovated nearly zero-energy buildings, as provided in Article 9 of the Directive 2010/31/EU, where necessary based on statistical sampling</t>
  </si>
  <si>
    <t>Number</t>
  </si>
  <si>
    <t>Floor area</t>
  </si>
  <si>
    <t>New NZEBs</t>
  </si>
  <si>
    <t>Renovated NZEBs</t>
  </si>
  <si>
    <t>Annex IX, Part 2 (k)</t>
  </si>
  <si>
    <t>The internet link to the website where the list or the interface of energy services providers referred to in point (c) of Article 18(1) of Directive 2012/27/EU can be accessible</t>
  </si>
  <si>
    <t>Link</t>
  </si>
  <si>
    <r>
      <t xml:space="preserve">Please use the tab </t>
    </r>
    <r>
      <rPr>
        <b/>
        <sz val="12"/>
        <color rgb="FFFF0000"/>
        <rFont val="Calibri"/>
        <family val="2"/>
        <scheme val="minor"/>
      </rPr>
      <t>"Policies and measures - EE &amp; RE"</t>
    </r>
    <r>
      <rPr>
        <b/>
        <sz val="12"/>
        <rFont val="Calibri"/>
        <family val="2"/>
        <scheme val="minor"/>
      </rPr>
      <t xml:space="preserve"> to provide updates on major legislative and non-legislative policies, measures and financing measures and programmes implemented in 2019 and 2020 </t>
    </r>
    <r>
      <rPr>
        <b/>
        <sz val="11"/>
        <rFont val="Calibri"/>
        <family val="2"/>
        <scheme val="minor"/>
      </rPr>
      <t>which contribute towards the overall national energy efficiency targets for 2020.</t>
    </r>
  </si>
  <si>
    <t>Please indicate any policy measures newly notified to Article 7 EED:</t>
  </si>
  <si>
    <t>If measures where taken specifically to close the gap to reach the 2020 EE target, please explain making reference to the specific measures.</t>
  </si>
  <si>
    <t>Energy savings achieved up to 2020 (savings achieved from measures and notified under Article 7(4)c) and (d) shall not be part of this table)</t>
  </si>
  <si>
    <r>
      <t xml:space="preserve">Energy savings achieved from supply side measures accounted for under </t>
    </r>
    <r>
      <rPr>
        <b/>
        <sz val="11"/>
        <rFont val="Calibri"/>
        <family val="2"/>
        <scheme val="minor"/>
      </rPr>
      <t xml:space="preserve">Art. 7 (4)(c) </t>
    </r>
  </si>
  <si>
    <r>
      <t xml:space="preserve">Energy savings achieved from early actions accounted for under </t>
    </r>
    <r>
      <rPr>
        <b/>
        <sz val="11"/>
        <rFont val="Calibri"/>
        <family val="2"/>
        <scheme val="minor"/>
      </rPr>
      <t xml:space="preserve">Art. 7 (4)(d) </t>
    </r>
  </si>
  <si>
    <t>Please report the sales of energy used by volume by industrial activities listed in Annex I to Directive 2003/87/EC excluded from the calculation of cumulative end-use energy savings to be achieved under Article 7 (1) (a) of Directive 2012/47/EU</t>
  </si>
  <si>
    <t>Energy sales excluded</t>
  </si>
  <si>
    <t>TJ//ktoe/GWh</t>
  </si>
  <si>
    <t>Explanation growth</t>
  </si>
  <si>
    <t>Economic growth</t>
  </si>
  <si>
    <t>Decline of fuel prices</t>
  </si>
  <si>
    <t>Increase of value added</t>
  </si>
  <si>
    <t>Increase of employment</t>
  </si>
  <si>
    <t>Increase of transport of goods</t>
  </si>
  <si>
    <t>Increase of transport of passengers</t>
  </si>
  <si>
    <t>Increase of population and/or households</t>
  </si>
  <si>
    <t>Increase of disposable income of households</t>
  </si>
  <si>
    <t>Worsening of winter climatic conditions</t>
  </si>
  <si>
    <t>Worsening of summer climatic conditions</t>
  </si>
  <si>
    <t>Exceptional event</t>
  </si>
  <si>
    <t>Change in the methodology of measurement or calculation of energy consumptions</t>
  </si>
  <si>
    <t>Other</t>
  </si>
  <si>
    <t>To be used to report updates on major legislative and non-legislative policies, measures and financing measures and programmes implemented in 2019 and 2020 which contribute towards the overall national energy efficiency and renewable energy targets for 2020 (art 27 b &amp; Annex IX, part 2, point a)</t>
  </si>
  <si>
    <t>Please report on major legislative and non-legislative policies, measures and financing measures and programmes implemented in 2019 and 2020 which contribute towards the overall national energy efficiency and renewable energy targets for 2020 (art 27 b &amp; Annex IX, part 2, point a)
Using the below table</t>
  </si>
  <si>
    <t>Share of energy from biofuels and biogas for transport produced from feedstocks and other fuels listed in Part A of Annex IX to Directive 2009/28/EC in the version in force on 31 December 2020 in energy consumed in transport (%)</t>
  </si>
  <si>
    <t>Amount of energy from biofuels and biogas for transport produced from feedstocks and other fuels listed in Part A of Annex IX to Directive 2009/28/EC in the version in force on 31 December 2020 in energy consumed in transport (ktoe)</t>
  </si>
  <si>
    <t xml:space="preserve">Please fill in the green fields (the grey ones are voluntary but strongly recommended). </t>
  </si>
  <si>
    <t>Adoption of a new measure, conclusion of agreement, publication of legislation, commencement/enforcement of a measure/programme</t>
  </si>
  <si>
    <t>New notification of existing measure</t>
  </si>
  <si>
    <t>Completion of measure</t>
  </si>
  <si>
    <t>Abolition/termination of measure</t>
  </si>
  <si>
    <t>Amendments, implementation or design changes and extension of an on-going measure</t>
  </si>
  <si>
    <t>Monitoring information, update on progress or impact assessment results</t>
  </si>
  <si>
    <t>Continuation of existing measures/no significant updates</t>
  </si>
  <si>
    <t>Drafts, announcements, commitments, planned measures, discussions for a new measure</t>
  </si>
  <si>
    <t>Planned</t>
  </si>
  <si>
    <t>Adopted</t>
  </si>
  <si>
    <t>Implemented</t>
  </si>
  <si>
    <t>Expired</t>
  </si>
  <si>
    <t>TJ</t>
  </si>
  <si>
    <t xml:space="preserve">ktoe </t>
  </si>
  <si>
    <t>GWh</t>
  </si>
  <si>
    <t>Unit of energy savings</t>
  </si>
  <si>
    <t>Please specify if you are reporting primary or final energy savings</t>
  </si>
  <si>
    <t>Type of energy savings</t>
  </si>
  <si>
    <t xml:space="preserve">primary </t>
  </si>
  <si>
    <t>final</t>
  </si>
  <si>
    <r>
      <t xml:space="preserve">Please report the </t>
    </r>
    <r>
      <rPr>
        <b/>
        <sz val="11"/>
        <color theme="1"/>
        <rFont val="Calibri"/>
        <family val="2"/>
        <scheme val="minor"/>
      </rPr>
      <t>annual savings</t>
    </r>
    <r>
      <rPr>
        <sz val="11"/>
        <color theme="1"/>
        <rFont val="Calibri"/>
        <family val="2"/>
        <scheme val="minor"/>
      </rPr>
      <t xml:space="preserve"> achieved in year i from actions </t>
    </r>
    <r>
      <rPr>
        <b/>
        <sz val="11"/>
        <color theme="1"/>
        <rFont val="Calibri"/>
        <family val="2"/>
        <scheme val="minor"/>
      </rPr>
      <t>newly done</t>
    </r>
    <r>
      <rPr>
        <sz val="11"/>
        <color theme="1"/>
        <rFont val="Calibri"/>
        <family val="2"/>
        <scheme val="minor"/>
      </rPr>
      <t xml:space="preserve"> in year i, for the relevant years</t>
    </r>
  </si>
  <si>
    <r>
      <t xml:space="preserve">Please report the </t>
    </r>
    <r>
      <rPr>
        <b/>
        <sz val="11"/>
        <color theme="1"/>
        <rFont val="Calibri"/>
        <family val="2"/>
        <scheme val="minor"/>
      </rPr>
      <t>annual savings</t>
    </r>
    <r>
      <rPr>
        <sz val="11"/>
        <color theme="1"/>
        <rFont val="Calibri"/>
        <family val="2"/>
        <scheme val="minor"/>
      </rPr>
      <t xml:space="preserve"> achieved in year i from actions </t>
    </r>
    <r>
      <rPr>
        <b/>
        <sz val="11"/>
        <color theme="1"/>
        <rFont val="Calibri"/>
        <family val="2"/>
        <scheme val="minor"/>
      </rPr>
      <t>done from 2014 up to year i included</t>
    </r>
    <r>
      <rPr>
        <sz val="11"/>
        <color theme="1"/>
        <rFont val="Calibri"/>
        <family val="2"/>
        <scheme val="minor"/>
      </rPr>
      <t>, taking into account savings lifetimes</t>
    </r>
  </si>
  <si>
    <r>
      <t xml:space="preserve">Please report the </t>
    </r>
    <r>
      <rPr>
        <b/>
        <sz val="11"/>
        <color theme="1"/>
        <rFont val="Calibri"/>
        <family val="2"/>
        <scheme val="minor"/>
      </rPr>
      <t>cumulative savings</t>
    </r>
    <r>
      <rPr>
        <sz val="11"/>
        <color theme="1"/>
        <rFont val="Calibri"/>
        <family val="2"/>
        <scheme val="minor"/>
      </rPr>
      <t xml:space="preserve"> achieved in year i </t>
    </r>
    <r>
      <rPr>
        <b/>
        <sz val="11"/>
        <color theme="1"/>
        <rFont val="Calibri"/>
        <family val="2"/>
        <scheme val="minor"/>
      </rPr>
      <t>from actions done from 2014 up to year i included</t>
    </r>
    <r>
      <rPr>
        <sz val="11"/>
        <color theme="1"/>
        <rFont val="Calibri"/>
        <family val="2"/>
        <scheme val="minor"/>
      </rPr>
      <t>, taking into account savings lifetimes, for the relevant time periods</t>
    </r>
  </si>
  <si>
    <t>Corresponding reporting element(s): Art 27(b)</t>
  </si>
  <si>
    <t>Corresponding reporting element(s): Annex IX, part 2(a)</t>
  </si>
  <si>
    <t>Corresponding reporting element(s): Annex IX, part 2(b)</t>
  </si>
  <si>
    <t>Corresponding reporting element(s): Annex IX, part 2(c)</t>
  </si>
  <si>
    <t>Corresponding reporting element(s): Annex IX, part 2(d) - Article 7(4)c</t>
  </si>
  <si>
    <t>Corresponding reporting element(s): Annex IX, part 2(d) - Article 7(4)d</t>
  </si>
  <si>
    <t>Corresponding reporting element(s): Annex IX, part 2(g) - Article 5(1)</t>
  </si>
  <si>
    <t>Corresponding reporting element(s): Annex IX, part 2(g) - Article 5(6)</t>
  </si>
  <si>
    <t>Applicable</t>
  </si>
  <si>
    <t>Yes</t>
  </si>
  <si>
    <t>No</t>
  </si>
  <si>
    <t>Relevant Energy Union dimension(s) affected #1</t>
  </si>
  <si>
    <t>#2</t>
  </si>
  <si>
    <t>#3</t>
  </si>
  <si>
    <t>decarbonisation</t>
  </si>
  <si>
    <t>energy efficiency</t>
  </si>
  <si>
    <t>energy security</t>
  </si>
  <si>
    <t>internal energy market</t>
  </si>
  <si>
    <t>research, innovation &amp; competitiveness</t>
  </si>
  <si>
    <t>Geographical coverage #1</t>
  </si>
  <si>
    <t>covering two or more countries</t>
  </si>
  <si>
    <t>national</t>
  </si>
  <si>
    <t xml:space="preserve">regional </t>
  </si>
  <si>
    <t>local</t>
  </si>
  <si>
    <t>Type of policy instrument #1</t>
  </si>
  <si>
    <t>Please specify other</t>
  </si>
  <si>
    <t>economic</t>
  </si>
  <si>
    <t>fiscal</t>
  </si>
  <si>
    <t>voluntary/negotiated agreements</t>
  </si>
  <si>
    <t>regulatory</t>
  </si>
  <si>
    <t>information</t>
  </si>
  <si>
    <t>education</t>
  </si>
  <si>
    <t>research</t>
  </si>
  <si>
    <t>planning</t>
  </si>
  <si>
    <t>other</t>
  </si>
  <si>
    <t>Type of policy instrument</t>
  </si>
  <si>
    <t>Category of measure #1</t>
  </si>
  <si>
    <t>Category of measure</t>
  </si>
  <si>
    <t>General transposition: Energy Efficiency Directive EED</t>
  </si>
  <si>
    <t>Energy Efficiency Obligation Scheme Art. 7 EED</t>
  </si>
  <si>
    <t>Alternative measure Art. 7 EED</t>
  </si>
  <si>
    <t>Exemplary role and purchasing by public bodies Art. 5 and 6 EED</t>
  </si>
  <si>
    <t xml:space="preserve">Public sector renovations Art. 5 EED </t>
  </si>
  <si>
    <t>Energy audits in large enterprises (non-SMEs) Art. 8 EED</t>
  </si>
  <si>
    <t>Metering Art. 9 EED</t>
  </si>
  <si>
    <t>Billing Art. 10 and 11 EED</t>
  </si>
  <si>
    <t>Consumer information, empowering programme, information and training Art. 12 and 17 EED</t>
  </si>
  <si>
    <t>Efficiency in heating and cooling (cogeneration, district heating and cooling) Art. 14 EED</t>
  </si>
  <si>
    <t>Demand response and efficiency in transformation and distribution networks Art. 15 EED</t>
  </si>
  <si>
    <t>Qualification, accreditation and certification schemes Art. 16 EED</t>
  </si>
  <si>
    <t>Energy services &amp; performance contracting Art. 18 EED</t>
  </si>
  <si>
    <t>Other measures to promote energy efficiency Art. 19 EED, please specify:</t>
  </si>
  <si>
    <t>National Energy Efficiency Fund Art. 19 EED</t>
  </si>
  <si>
    <t>Other EED-related measures</t>
  </si>
  <si>
    <t>Renovation roadmap Art. 2a EPBD</t>
  </si>
  <si>
    <t xml:space="preserve">Energy performance certificates </t>
  </si>
  <si>
    <t>Nearly zero energy buildings</t>
  </si>
  <si>
    <t>Minimum energy performance requirements</t>
  </si>
  <si>
    <t>Mandatory inspection of heating and cooling systems</t>
  </si>
  <si>
    <t>Energy labelling</t>
  </si>
  <si>
    <t>Ecodesign</t>
  </si>
  <si>
    <t>Support scheme</t>
  </si>
  <si>
    <t xml:space="preserve">Guarantees of origin </t>
  </si>
  <si>
    <t>Simplification of administrative procedures</t>
  </si>
  <si>
    <t xml:space="preserve">Other </t>
  </si>
  <si>
    <t>Other EPBD-related measures</t>
  </si>
  <si>
    <t>Entities responsible for implementing the policy - names</t>
  </si>
  <si>
    <t>Entities responsible for implementing the policy - type #1</t>
  </si>
  <si>
    <t>national government</t>
  </si>
  <si>
    <t>national public body</t>
  </si>
  <si>
    <t>regional entities</t>
  </si>
  <si>
    <t>local government</t>
  </si>
  <si>
    <t>companies/ businesses/industrial associations</t>
  </si>
  <si>
    <t>research institutions</t>
  </si>
  <si>
    <t>others not listed</t>
  </si>
  <si>
    <t>Responsible entities</t>
  </si>
  <si>
    <t>Objective #1</t>
  </si>
  <si>
    <t>Objective (renewables)</t>
  </si>
  <si>
    <t>Increasing the renewables share overall</t>
  </si>
  <si>
    <t>increasing the renewables share in the power sector</t>
  </si>
  <si>
    <t>increasing the renewables share in the heating and cooling sector</t>
  </si>
  <si>
    <t>increasing the renewables share in the transport sector</t>
  </si>
  <si>
    <t>Technology-neutral</t>
  </si>
  <si>
    <t xml:space="preserve">Hydro </t>
  </si>
  <si>
    <t>Geothermal</t>
  </si>
  <si>
    <t>Solar</t>
  </si>
  <si>
    <t>Tide, wave and ocean</t>
  </si>
  <si>
    <t>Wind</t>
  </si>
  <si>
    <t>Biomass</t>
  </si>
  <si>
    <t>Renewable municipal waste</t>
  </si>
  <si>
    <t>Supported technologies</t>
  </si>
  <si>
    <t>Supported technologies #1</t>
  </si>
  <si>
    <t>Targeted sector #1</t>
  </si>
  <si>
    <t>Targeted sectors</t>
  </si>
  <si>
    <t>industry</t>
  </si>
  <si>
    <t>transport</t>
  </si>
  <si>
    <t>commercial and public services</t>
  </si>
  <si>
    <t>households</t>
  </si>
  <si>
    <t>Has the national target been achieved?</t>
  </si>
  <si>
    <t>In case of deviation from the SHARES indicators, please provide an explanation below</t>
  </si>
  <si>
    <r>
      <t xml:space="preserve">Sum of new energy savings [ktoe] achieved in eligible buildings owned and occupied by their central government due to renovation of buidlings as set out in Article 5(1), expressed in primary or final energy </t>
    </r>
    <r>
      <rPr>
        <b/>
        <sz val="11"/>
        <rFont val="Calibri"/>
        <family val="2"/>
        <scheme val="minor"/>
      </rPr>
      <t>over the respective time period</t>
    </r>
  </si>
  <si>
    <t>Period 2014-2019</t>
  </si>
  <si>
    <t>Period 2014-2020</t>
  </si>
  <si>
    <t>per year</t>
  </si>
  <si>
    <t>period 2014-2019</t>
  </si>
  <si>
    <t>period 2014-2020</t>
  </si>
  <si>
    <r>
      <t xml:space="preserve">Amount of energy savings [ktoe] achieved </t>
    </r>
    <r>
      <rPr>
        <b/>
        <sz val="11"/>
        <rFont val="Calibri"/>
        <family val="2"/>
        <scheme val="minor"/>
      </rPr>
      <t>in the given year</t>
    </r>
    <r>
      <rPr>
        <sz val="11"/>
        <rFont val="Calibri"/>
        <family val="2"/>
        <scheme val="minor"/>
      </rPr>
      <t xml:space="preserve"> in eligible buildings owned and occupied by their central government as referred to in Article 5(6), in primary or final energy</t>
    </r>
  </si>
  <si>
    <r>
      <t xml:space="preserve">Amount of energy savings [ktoe] </t>
    </r>
    <r>
      <rPr>
        <b/>
        <sz val="11"/>
        <rFont val="Calibri"/>
        <family val="2"/>
        <scheme val="minor"/>
      </rPr>
      <t xml:space="preserve">achieved in the given year </t>
    </r>
    <r>
      <rPr>
        <sz val="11"/>
        <rFont val="Calibri"/>
        <family val="2"/>
        <scheme val="minor"/>
      </rPr>
      <t>in eligible buildings owned and occupied by their central government due to renovation of buidlings as set out in Article 5(1), expressed in primary or final energy</t>
    </r>
  </si>
  <si>
    <r>
      <t xml:space="preserve">Cumulative energy savings [ktoe] achieved in eligible buildings owned and occupied by their central government through the implemenation of Article 5(6) in primary or final energy </t>
    </r>
    <r>
      <rPr>
        <b/>
        <sz val="11"/>
        <rFont val="Calibri"/>
        <family val="2"/>
        <scheme val="minor"/>
      </rPr>
      <t>over the time period</t>
    </r>
  </si>
  <si>
    <t>č. o. APEE 2017 - 2020</t>
  </si>
  <si>
    <t>1.1.1 Zlepšovanie tepelno-technických vlastností budov (EHB) - Rodinné domy (Vlastné prostriedky)</t>
  </si>
  <si>
    <t>1.1.2 Zlepšovanie tepelno-technických vlastností budov (EHB) - Rodinné domy (Dotácia na zatepľovanie RD)</t>
  </si>
  <si>
    <t>1.2.1 Zlepšovanie tepelno-technických vlastností budov (EHB) - Bytové domy (ŠFRB)</t>
  </si>
  <si>
    <t>1.2.2 Zlepšovanie tepelno-technických vlastností budov (EHB) - Bytové domy (ŠFRB-JESSICA 2013-2014)</t>
  </si>
  <si>
    <t>1.2.3 Zlepšovanie tepelno-technických vlastností budov (EHB) - Bytové domy (IROP 2014-2020)</t>
  </si>
  <si>
    <t>1.2.4 Zlepšovanie tepelno-technických vlastností budov (EHB) - Bytové domy (Vlastné prostriedky)</t>
  </si>
  <si>
    <t>1.2.5 Zlepšovanie tepelno-technických vlastností budov (EHB) - Bytové domy (Slovseff II.)</t>
  </si>
  <si>
    <t>1.2.6 Zlepšovanie tepelno-technických vlastností budov (EHB) - Bytové domy (Slovseff III.)</t>
  </si>
  <si>
    <t>1.2.7 Zlepšovanie tepelno-technických vlastností budov (EHB) - Bytové domy (Munseff)</t>
  </si>
  <si>
    <t>1.3.1 Zlepšovanie tepelno-technických vlastností budov (EHB) - Administratívne budovy (okrem verejných) (Vlastné prostriedky)</t>
  </si>
  <si>
    <t>1.3.2 Zlepšovanie tepelno-technických vlastností budov (EHB) - Budovy škôl a školských zariadení (Vlastné prostriedky)</t>
  </si>
  <si>
    <t>1.3.4a Zlepšovanie tepelno-technických vlastností budov (EHB) - Hotely, reštaurácie (Vlastné prostriedky, OP Rozvoj vidieka)</t>
  </si>
  <si>
    <t>1.3.5 Zlepšovanie tepelno-technických vlastností budov (EHB) - Maloobchod, veľkoobchod (Vlastné prostriedky, komerčné banky)</t>
  </si>
  <si>
    <t>1.3.6 Zlepšovanie tepelno-technických vlastností budov (EHB) - Športové haly a iné budovy určené na šport (Vlastné prostriedky, komerčné banky)</t>
  </si>
  <si>
    <t>1.4.1 Nová výstavba v nízkoenergetickom štandarde (EHB) - Rodinné domy (Vlastné prostriedky, komerčné banky)</t>
  </si>
  <si>
    <t>1.4.2 Nová výstavba v nízkoenergetickom štandarde (EHB) - Bytové domy (Vlastné prostriedky, komerčné banky)</t>
  </si>
  <si>
    <t>1.5.1 Nová výstavba nad minimálne požiadavky zákona (EHB) - Bytové a rodinné domy (Vlastné prostriedky, komerčné banky)</t>
  </si>
  <si>
    <t>1.5.2 Nová výstavba nad minimálne požiadavky zákona (EHB) - Administratívne budovy (okrem verejných) (Vlastné prostriedky, komerčné banky)</t>
  </si>
  <si>
    <t>1.5.3 Nová výstavba nad minimálne požiadavky zákona (EHB) - Budovy škôl a školských zariadení (Vlastné prostriedky, komerčné banky)</t>
  </si>
  <si>
    <t>1.5.4 Nová výstavba nad minimálne požiadavky zákona (EHB) - Budovy nemocníc a zdravotníckych zariadení (Vlastné prostriedky, komerčné banky)</t>
  </si>
  <si>
    <t>1.5.5 Nová výstavba nad minimálne požiadavky zákona (EHB) - Hotely, reštaurácie (Vlastné prostriedky, komerčné banky)</t>
  </si>
  <si>
    <t>1.5.6 Nová výstavba nad minimálne požiadavky zákona (EHB) - Športové haly a iné budovy určené na šport (Vlastné prostriedky, komerčné banky)</t>
  </si>
  <si>
    <t>1.5.7 Nová výstavba nad minimálne požiadavky zákona (EHB) - Maloobchod, veľkoobchod (Vlastné prostriedky, komerčné banky)</t>
  </si>
  <si>
    <t>1.6 Nová výstavba v štandarde výstavby budov s takmer nulovou potrebou energie (EHB) - Bytové a rodinné domy (Vlastné prostriedky, komerčné banky)</t>
  </si>
  <si>
    <t>1.7 Poskytovanie energetických služieb v budovách - --- (Vlastné prostriedky dodávateľa)</t>
  </si>
  <si>
    <t>1.20 Monitorovanie spotreby budov - Monitorovací systém (zmena správania, informačné kampane), životnosť 2 roky (Rozpočet MH SR, SIEA)</t>
  </si>
  <si>
    <t>2.1 Obmena bielej techniky - --- (Vlastné prostriedky)</t>
  </si>
  <si>
    <t>2.2 Úsporné osvetlenie - dobrovolné dohody - --- (Vlastné prostriedky)</t>
  </si>
  <si>
    <t>2.3.1 Obmena elektrických a elektronických zariadení v domácnosti -  (Garantovaná energetická služba (GES))</t>
  </si>
  <si>
    <t>3.1.1 Zlepšovanie tepelno-technických vlastností verejných budov (EHB) - Zdravotnícke zariadenia (ŠF 2007-2013, OP Zdravotníctvo)</t>
  </si>
  <si>
    <t>3.1.2 Zlepšovanie tepelno-technických vlastností verejných budov (EHB) - Zdravotnícke zariadenia (Verejné zdroje)</t>
  </si>
  <si>
    <t>3.2.1 Zlepšovanie tepelno-technických vlastností verejných budov (EHB) - Školy a školské zariadenia (ŠF 2007-2013, OP Výskum a vývoj)</t>
  </si>
  <si>
    <t>3.2.2 Zlepšovanie tepelno-technických vlastností verejných budov (EHB) - Školy a školské zariadenia (ŠF 2007-2013, ROP, opatrenie 1.1 Infraštruktúra vzdelávania)</t>
  </si>
  <si>
    <t>3.3 Zlepšovanie tepelno-technických vlastností verejných budov (EHB) - Sociálne služby (ŠF 2007-2013, ROP, opatrenie 2.1 Infraštruktúra sociálnych služieb, sociálnoprávnej ochrany a sociálnej kurately)</t>
  </si>
  <si>
    <t>3.4 Zlepšovanie tepelno-technických vlastností verejných budov (EHB) - Kultúrne zariadenia (ŠF 2007-2013, ROP, opatrenie 3.1 Posilnenie kultúrneho potenciálu regiónov)</t>
  </si>
  <si>
    <t>3.5 Zlepšovanie tepelno-technických vlastností verejných budov (EHB) - Požiarne zbrojnice (ŠF 2007-2013, ROP, opatrenie 4.2 Infraštruktúra nekomerčných záchranných služieb)</t>
  </si>
  <si>
    <t>3.6 Zlepšovanie tepelno-technických vlastností verejných budov (EHB) - Administratívne budovy, budovy škôl a školských zariadení, zdravotnícke zariadenia (OP KŽP 2014-2020)</t>
  </si>
  <si>
    <t>3.7.1 Zlepšovanie tepelno-technických vlastností verejných budov (EHB) - Administratívne budovy ÚOŠS (relevantné) (Rozpočtové kapitoly ÚOŠS)</t>
  </si>
  <si>
    <t>3.7.2a Zlepšovanie tepelno-technických vlastností verejných budov (EHB) - Administratívne budovy ÚOŠS (ÚOŠS priame bez relevantných) (Vlastné prostriedky rozpočtových kapitol)</t>
  </si>
  <si>
    <t>3.7.2b Zlepšovanie tepelno-technických vlastností verejných budov (EHB) - Administratívne budovy organizácií v pôsobnosti ÚOŠS (Vlastné prostriedky rozpočtových kapitol)</t>
  </si>
  <si>
    <t>3.9 Zlepšovanie tepelno-technických vlastností verejných budov (EHB) - Ekofond (Ekofond)</t>
  </si>
  <si>
    <t>3.10 Zlepšovanie tepelno-technických vlastností verejných budov (EHB) - Munseff (Munseff)</t>
  </si>
  <si>
    <t>3.11 Zlepšovanie tepelno-technických vlastností verejných budov (EHB) - Činnosť L3: Zvyšovanie energetickej účinnosti existujúcich verejných budov vrátane zatepľovania (Envirofond)</t>
  </si>
  <si>
    <t>3.13.1 Modernizácia verejného osvetlenia - --- (ŠF 2007-2013, OP KaHR 2007-2013)</t>
  </si>
  <si>
    <t>3.13.2 Modernizácia verejného osvetlenia - --- (Munseff)</t>
  </si>
  <si>
    <t>3.13.3 Modernizácia verejného osvetlenia - --- (OP BK 2007-2013)</t>
  </si>
  <si>
    <t>3.13.6 Modernizácia verejného osvetlenia - --- (Slovseff III.)</t>
  </si>
  <si>
    <t>3.14 Poskytovanie energetických služieb pre verejný sektor - --- (Vlastné prostriedky dodávateľa)</t>
  </si>
  <si>
    <t>3.21 Realizácia opatrení z EA vo VB - Opatrenie č. 2.2 (OP KaHR 2007-2013)</t>
  </si>
  <si>
    <t>3.26.2 Zlepšovanie tepelno-technických vlastností verejných budov (EHB) - Školy a školské zariadenia (IROP 2014-2020)</t>
  </si>
  <si>
    <t>3.26.3 Zlepšovanie tepelno-technických vlastností verejných budov (EHB) - MŠ, ZŠ, sociálne a komunitné zar. (OP BK 2007-2013, op. č. 1.1)</t>
  </si>
  <si>
    <t>3.27 Zlepšovanie tepelno-technických vlastností verejných budov (EHB) - Školy (MŠ), komunitné centrá, administratívne budovy (OP ĽZ, prioritná os 6)</t>
  </si>
  <si>
    <t>3.29 Nová výstavba nad minimálne požiadavky zákona (EHB) - Administratívne budovy (len verejné) (Vlastné prostriedky)</t>
  </si>
  <si>
    <t>3.31 Zlepšovanie tepelno-technických vlastností verejných budov (EHB) - Budovy škôl a školských zariadení (Vlastné prostriedky, komerčné banky)</t>
  </si>
  <si>
    <t>3.32 Zlepšovanie tepelno-technických vlastností verejných budov (EHB) - Zdravotnícke zariadenia (Vlastné prostriedky, komerčné banky)</t>
  </si>
  <si>
    <t>3.33 Zlepšovanie tepelno-technických vlastností verejných budov (EHB) - Administratívne budovy (len verejné) (Vlastné prostriedky, komerčné banky)</t>
  </si>
  <si>
    <t>3.37.1 Zvyšovanie enrgetickej efektívnosti výroby a rozvodu tepla vo verejných budovách - Verejné budovy (Slovseff III.)</t>
  </si>
  <si>
    <t>4.1.1a Obnova a modernizácia vozidlového parku - Dráhová doprava (OPD 2007-2013)</t>
  </si>
  <si>
    <t>4.1.1b Obnova a modernizácia vozidlového parku - Dráhová doprava (OPII 2014-2020)</t>
  </si>
  <si>
    <t>4.1.1c Obnova a modernizácia vozidlového parku - Obmena voz.parku - Autobus/trolejbus dopr. (OP ŽP 2007-2013, IROP 2014-2020)</t>
  </si>
  <si>
    <t>4.1.1d Obnova a modernizácia vozidlového parku - Obmena voz.parku - Autobusová dopr. (IROP 2014-2020,VÚC)</t>
  </si>
  <si>
    <t>4.1.2 Obnova a modernizácia vozidlového parku - Autobusová doprava (OP ŽP 2007-2013, IROP 2014-2020)</t>
  </si>
  <si>
    <t>4.2 Budovanie a modernizácia dopravnej infraštruktúry (pokrač.) - --- (OPD 2007-2013, OPII 2014-2020)</t>
  </si>
  <si>
    <t>4.3 Podpora rozvoja a využívania verejnej osobnej dopravy vrátane podpory vytvárania integrovaných dopravných systémov - --- (OPII 2014-2020, IROP 2014-2020)</t>
  </si>
  <si>
    <t>4.4.2 Podpora rozvoja nemotorovej predovšetkým cyklistickej dopravy - --- (IROP 2014-2020)</t>
  </si>
  <si>
    <t>4.4.3 Do práce na bicykli -  (NULL)</t>
  </si>
  <si>
    <t>4.5.1 MHD-obnova trolejbusov v Žiline - --- (Munseff)</t>
  </si>
  <si>
    <t>4.5.2 MHD - obnova trolejbusov - --- (OP II 2014-2020)</t>
  </si>
  <si>
    <t>4.7.1 Obnova nákladnej dopravy - Nákladná doprava (Slovseff III.)</t>
  </si>
  <si>
    <t>5.1.2 Inovácie a technologické transfery v priemyselných podnikoch - Opatrenie 2.1 (ŠF 2007-2013, OP BK)</t>
  </si>
  <si>
    <t>5.2.1 Zlepšovanie energetickej efektívnosti priemyselnej výroby - Opatrenie 2.1 (ŠF 2007-2013, OP KaHR)</t>
  </si>
  <si>
    <t>5.2.2 Zlepšovanie energetickej efektívnosti priemyselnej výroby - --- (Slovseff II.)</t>
  </si>
  <si>
    <t>5.2.3 Zlepšovanie energetickej efektívnosti priemyselnej výroby - --- (Slovseff III.)</t>
  </si>
  <si>
    <t>5.2.4 Zlepšovanie energetickej efektívnosti priemyselnej výroby - PO 4 (OP ŽP 2007-2013)</t>
  </si>
  <si>
    <t>5.3.1 Realizácia opatrení energetickej efektívnosti z energetických auditov - PO 2. Presadzovanie energetickej efektívnosti a využívania energie z obnoviteľných zdrojov v podnikoch (b) (OP KŽP 2014-2020)</t>
  </si>
  <si>
    <t>5.3.2 Realizácia opatrení energetickej efektívnosti z energetických auditov v MSP v BSK - --- (Dotácie v pôsobnosti MH SR)</t>
  </si>
  <si>
    <t>5.4 Podpora energetických auditov pre MSP v BSK - --- (Dotácie v pôsobnosti MH SR)</t>
  </si>
  <si>
    <t>5.5 Aplikácia legislatívnych opatrení - --- (Povinné energetické audity v priemyselných podnikoch vrátane manažérstva)</t>
  </si>
  <si>
    <t>5.6 Dobrovoľná dohoda o úsporách energie - Zmluvný vzťah s MH SR (Vlastné prostriedky)</t>
  </si>
  <si>
    <t>5.7 Podpora zavedenia systémov energetického manažérstva EN ISO 50001 - --- (Vlastné prostriedky, OP KŽP 2014-2020)</t>
  </si>
  <si>
    <t>5.9 Investičné stimuly pre priemyselné podniky - --- (Štátny rozpočet)</t>
  </si>
  <si>
    <t>5.12 Energetické služby v priemysle - GES (Garantovaná energetická služba (GES))</t>
  </si>
  <si>
    <t>6.1 Výstavba, rekonštrukcia a modernizácia rozvodov tepla - Prioritná os 4, IP5 (OP KŽP 2014-2020)</t>
  </si>
  <si>
    <t>6.3 Rekonštrukcia a modernizácia zariadení na výrobu elektirny a tepla, rozvodov elektriny, tepla, plynu - zákon č. 251/2012 o energetike - §31 ods. 2 pism. q) (Vlastné prostriedky)</t>
  </si>
  <si>
    <t>6.7 Rekonštrukcia zdroja tepla alebo rozvodov tepla - --- (OP KaHR 2007-2013)</t>
  </si>
  <si>
    <t>6.8 Rekonštrukcia rozvodov tepla - --- (Slovseff III.)</t>
  </si>
  <si>
    <t>6.9 Aplikácia legislatívnych predpisov - Zlepšovanie účinnosti prenosu a distribúcie plynu a elektriny, Zákon č. 321/2014 Z.z. (Vlastné prostriedky)</t>
  </si>
  <si>
    <t>SK001</t>
  </si>
  <si>
    <t>SK002</t>
  </si>
  <si>
    <t>SK003</t>
  </si>
  <si>
    <t>SK004</t>
  </si>
  <si>
    <t>SK005</t>
  </si>
  <si>
    <t>SK006</t>
  </si>
  <si>
    <t>SK007</t>
  </si>
  <si>
    <t>SK008</t>
  </si>
  <si>
    <t>SK009</t>
  </si>
  <si>
    <t>SK010</t>
  </si>
  <si>
    <t>SK011</t>
  </si>
  <si>
    <t>SK012</t>
  </si>
  <si>
    <t>SK013</t>
  </si>
  <si>
    <t>SK014</t>
  </si>
  <si>
    <t>SK015</t>
  </si>
  <si>
    <t>SK016</t>
  </si>
  <si>
    <t>SK017</t>
  </si>
  <si>
    <t>SK018</t>
  </si>
  <si>
    <t>SK019</t>
  </si>
  <si>
    <t>SK020</t>
  </si>
  <si>
    <t>SK021</t>
  </si>
  <si>
    <t>SK022</t>
  </si>
  <si>
    <t>SK023</t>
  </si>
  <si>
    <t>SK024</t>
  </si>
  <si>
    <t>SK025</t>
  </si>
  <si>
    <t>SK026</t>
  </si>
  <si>
    <t>SK027</t>
  </si>
  <si>
    <t>SK028</t>
  </si>
  <si>
    <t>SK029</t>
  </si>
  <si>
    <t>SK030</t>
  </si>
  <si>
    <t>SK031</t>
  </si>
  <si>
    <t>SK032</t>
  </si>
  <si>
    <t>SK033</t>
  </si>
  <si>
    <t>SK034</t>
  </si>
  <si>
    <t>SK035</t>
  </si>
  <si>
    <t>SK036</t>
  </si>
  <si>
    <t>SK037</t>
  </si>
  <si>
    <t>SK038</t>
  </si>
  <si>
    <t>SK039</t>
  </si>
  <si>
    <t>SK040</t>
  </si>
  <si>
    <t>SK041</t>
  </si>
  <si>
    <t>SK042</t>
  </si>
  <si>
    <t>SK043</t>
  </si>
  <si>
    <t>SK044</t>
  </si>
  <si>
    <t>SK045</t>
  </si>
  <si>
    <t>SK046</t>
  </si>
  <si>
    <t>SK047</t>
  </si>
  <si>
    <t>SK048</t>
  </si>
  <si>
    <t>SK049</t>
  </si>
  <si>
    <t>SK050</t>
  </si>
  <si>
    <t>SK051</t>
  </si>
  <si>
    <t>SK052</t>
  </si>
  <si>
    <t>SK053</t>
  </si>
  <si>
    <t>SK054</t>
  </si>
  <si>
    <t>SK055</t>
  </si>
  <si>
    <t>SK056</t>
  </si>
  <si>
    <t>SK057</t>
  </si>
  <si>
    <t>SK058</t>
  </si>
  <si>
    <t>SK059</t>
  </si>
  <si>
    <t>SK060</t>
  </si>
  <si>
    <t>SK061</t>
  </si>
  <si>
    <t>SK062</t>
  </si>
  <si>
    <t>SK063</t>
  </si>
  <si>
    <t>SK064</t>
  </si>
  <si>
    <t>SK065</t>
  </si>
  <si>
    <t>SK066</t>
  </si>
  <si>
    <t>SK067</t>
  </si>
  <si>
    <t>SK068</t>
  </si>
  <si>
    <t>SK069</t>
  </si>
  <si>
    <t>SK070</t>
  </si>
  <si>
    <t>SK071</t>
  </si>
  <si>
    <t>SK072</t>
  </si>
  <si>
    <t>SK073</t>
  </si>
  <si>
    <t>SK074</t>
  </si>
  <si>
    <t>SK075</t>
  </si>
  <si>
    <t>SK076</t>
  </si>
  <si>
    <t>SK077</t>
  </si>
  <si>
    <t>SK078</t>
  </si>
  <si>
    <t>SK079</t>
  </si>
  <si>
    <t>SK080</t>
  </si>
  <si>
    <t>SK081</t>
  </si>
  <si>
    <t>SK082</t>
  </si>
  <si>
    <t>SK083</t>
  </si>
  <si>
    <t>SK084</t>
  </si>
  <si>
    <t>SK085</t>
  </si>
  <si>
    <t>SK086</t>
  </si>
  <si>
    <t>SK087</t>
  </si>
  <si>
    <t>SK088</t>
  </si>
  <si>
    <t>1.1.1</t>
  </si>
  <si>
    <t>1.1.2</t>
  </si>
  <si>
    <t>1.2.1</t>
  </si>
  <si>
    <t>1.2.2</t>
  </si>
  <si>
    <t>1.2.3</t>
  </si>
  <si>
    <t>1.2.4</t>
  </si>
  <si>
    <t>1.2.5</t>
  </si>
  <si>
    <t>1.2.6</t>
  </si>
  <si>
    <t>1.2.7</t>
  </si>
  <si>
    <t>1.3.1</t>
  </si>
  <si>
    <t>1.3.2</t>
  </si>
  <si>
    <t>1.3.4a</t>
  </si>
  <si>
    <t>1.3.5</t>
  </si>
  <si>
    <t>1.3.6</t>
  </si>
  <si>
    <t>1.4.1</t>
  </si>
  <si>
    <t>1.4.2</t>
  </si>
  <si>
    <t>1.5.1</t>
  </si>
  <si>
    <t>1.5.2</t>
  </si>
  <si>
    <t>1.5.3</t>
  </si>
  <si>
    <t>1.5.4</t>
  </si>
  <si>
    <t>1.5.5</t>
  </si>
  <si>
    <t>1.5.6</t>
  </si>
  <si>
    <t>1.5.7</t>
  </si>
  <si>
    <t>1.6</t>
  </si>
  <si>
    <t>1.7</t>
  </si>
  <si>
    <t>1.20</t>
  </si>
  <si>
    <t>2.1</t>
  </si>
  <si>
    <t>2.2</t>
  </si>
  <si>
    <t>2.3.1</t>
  </si>
  <si>
    <t>3.1.1</t>
  </si>
  <si>
    <t>3.1.2</t>
  </si>
  <si>
    <t>3.2.1</t>
  </si>
  <si>
    <t>3.2.2</t>
  </si>
  <si>
    <t>3.3</t>
  </si>
  <si>
    <t>3.4</t>
  </si>
  <si>
    <t>3.5</t>
  </si>
  <si>
    <t>3.6</t>
  </si>
  <si>
    <t>3.7.1</t>
  </si>
  <si>
    <t>3.7.2a</t>
  </si>
  <si>
    <t>3.7.2b</t>
  </si>
  <si>
    <t>3.9</t>
  </si>
  <si>
    <t>3.10</t>
  </si>
  <si>
    <t>3.11</t>
  </si>
  <si>
    <t>3.13.1</t>
  </si>
  <si>
    <t>3.13.2</t>
  </si>
  <si>
    <t>3.13.3</t>
  </si>
  <si>
    <t>3.13.6</t>
  </si>
  <si>
    <t>3.14</t>
  </si>
  <si>
    <t>3.21</t>
  </si>
  <si>
    <t>3.26.2</t>
  </si>
  <si>
    <t>3.26.3</t>
  </si>
  <si>
    <t>3.27</t>
  </si>
  <si>
    <t>3.29</t>
  </si>
  <si>
    <t>3.31</t>
  </si>
  <si>
    <t>3.32</t>
  </si>
  <si>
    <t>3.33</t>
  </si>
  <si>
    <t>3.37.1</t>
  </si>
  <si>
    <t>4.1.1a</t>
  </si>
  <si>
    <t>4.1.1b</t>
  </si>
  <si>
    <t>4.1.1c</t>
  </si>
  <si>
    <t>4.1.1d</t>
  </si>
  <si>
    <t>4.1.2</t>
  </si>
  <si>
    <t>4.2</t>
  </si>
  <si>
    <t>4.3</t>
  </si>
  <si>
    <t>4.4.2</t>
  </si>
  <si>
    <t>4.4.3</t>
  </si>
  <si>
    <t>4.5.1</t>
  </si>
  <si>
    <t>4.5.2</t>
  </si>
  <si>
    <t>4.7.1</t>
  </si>
  <si>
    <t>5.1.2</t>
  </si>
  <si>
    <t>5.2.1</t>
  </si>
  <si>
    <t>5.2.2</t>
  </si>
  <si>
    <t>5.2.3</t>
  </si>
  <si>
    <t>5.2.4</t>
  </si>
  <si>
    <t>5.3.1</t>
  </si>
  <si>
    <t>5.3.2</t>
  </si>
  <si>
    <t>5.4</t>
  </si>
  <si>
    <t>5.5</t>
  </si>
  <si>
    <t>5.6</t>
  </si>
  <si>
    <t>5.7</t>
  </si>
  <si>
    <t>5.9</t>
  </si>
  <si>
    <t>5.12</t>
  </si>
  <si>
    <t>6.1</t>
  </si>
  <si>
    <t>6.3</t>
  </si>
  <si>
    <t>6.7</t>
  </si>
  <si>
    <t>6.8</t>
  </si>
  <si>
    <t>6.9</t>
  </si>
  <si>
    <t>tieto úspory neboli započítavané do čl. 7</t>
  </si>
  <si>
    <t>N/A</t>
  </si>
  <si>
    <t>387 PJ</t>
  </si>
  <si>
    <t>686 PJ</t>
  </si>
  <si>
    <t xml:space="preserve">different methodology of Eurostat and Slovak Statistical Office in FEC calculation. Slovak Energy Policy of 2014 is based on Slovak Statistical Office data, thus there was a need to change the target also to FEC calculation of Slovak Statistical Offfice </t>
  </si>
  <si>
    <t xml:space="preserve">missing/not correct data of energy statistics, higher GDP growth than expected, </t>
  </si>
  <si>
    <t>PEC - yes, FEC 2013 - yes, FEC 2014 - no</t>
  </si>
  <si>
    <t>.- 48PJ</t>
  </si>
  <si>
    <t>Yes, fisrt notification in 2013 set targets of 435PJ FEC, based at primes and Eurostat calculation. In 2014 it was changed to 387PJ based on the FEC reported by the Slovak Statistical Office, which has been calculated dfifferently to Eurostat calculation. Changes in Eurostat methodology in 2017 has changed Eurostat claculation being very similar to the Slovak Statistical Office calculation of FEC. Therefore FEC 2013 should be compared to FEC 2020-2030 target, and FEC2014 to new methodology FEC data</t>
  </si>
  <si>
    <t>FEC: 402PJ /FEC2020-2030: 434,2PJ</t>
  </si>
  <si>
    <t>PEC 2020-2030: 636PJ</t>
  </si>
  <si>
    <t>NEEAP 2020</t>
  </si>
  <si>
    <t>Improving the thermal properties of buildings (EHB) - Family houses (Own funds)</t>
  </si>
  <si>
    <t>Improving the thermal properties of buildings (EHB) - Family houses (Subsidy for insulation of houses)</t>
  </si>
  <si>
    <t>Improving thermal properties of buildings (EHB) - Apartment houses (ŠFRB)</t>
  </si>
  <si>
    <t>Improving thermal properties of buildings (EHB) - Apartment houses (ŠFRB-JESSICA 2013-2014)</t>
  </si>
  <si>
    <t>Improving thermal properties of buildings (EHB) - Apartment houses (IROP 2014-2020)</t>
  </si>
  <si>
    <t>Improving the thermal properties of buildings (EHB) - Apartment buildings (Own funds)</t>
  </si>
  <si>
    <t>Improving the thermal properties of buildings (EHB) - Apartment buildings (Slovseff II.)</t>
  </si>
  <si>
    <t>Improving thermal properties of buildings (EHB) - Apartment houses (Slovseff III.)</t>
  </si>
  <si>
    <t>Improving the thermal properties of buildings (EHB) - Apartment buildings (Munseff)</t>
  </si>
  <si>
    <t>Improvement of thermal properties of buildings (EHB) - Office buildings (except public) (Own funds)</t>
  </si>
  <si>
    <t>Improving the thermal properties of buildings (EHB) - School and school buildings (Own funds)</t>
  </si>
  <si>
    <t>Improving the thermal properties of buildings (EHB) - Hotels, restaurants (Own funds, OP Rural Development)</t>
  </si>
  <si>
    <t>Improving the thermal properties of buildings (EHB) - Retail, wholesale (Own funds, commercial banks)</t>
  </si>
  <si>
    <t>Improvement of thermal technical properties of buildings (EHB) - Sports halls and other buildings intended for sports (Own funds, commercial banks)</t>
  </si>
  <si>
    <t>New construction in low energy standard (EHB) - Family houses (Own funds, commercial banks)</t>
  </si>
  <si>
    <t>New construction in low energy standard (EHB) - Apartment houses (Own funds, commercial banks)</t>
  </si>
  <si>
    <t>New construction above the minimum requirements of the law (EHB) - Residential and family houses (Own funds, commercial banks)</t>
  </si>
  <si>
    <t>New construction above the minimum requirements of the law (EHB) - Office buildings (except public) (Own funds, commercial banks)</t>
  </si>
  <si>
    <t>New construction above the minimum requirements of the law (EHB) - School buildings and school facilities (Own funds, commercial banks)</t>
  </si>
  <si>
    <t>New construction above the minimum requirements of the law (EHB) - Hospital buildings and medical facilities (Own funds, commercial banks)</t>
  </si>
  <si>
    <t>New construction above the minimum requirements of the law (EHB) - Hotels, restaurants (Own funds, commercial banks)</t>
  </si>
  <si>
    <t>New construction above the minimum requirements of the law (EHB) - Sports halls and other buildings intended for sports (Own funds, commercial banks)</t>
  </si>
  <si>
    <t>New construction above the minimum requirements of the law (EHB) - Retail, wholesale (Own funds, commercial banks)</t>
  </si>
  <si>
    <t>New construction in the standard of construction of buildings with almost zero energy demand (EHB) - Residential and family houses (Own funds, commercial banks)</t>
  </si>
  <si>
    <t>Provision of energy services in buildings - --- (Supplier's own resources)</t>
  </si>
  <si>
    <t>Building consumption monitoring - Monitoring system (behavior change, information campaigns), service life 2 years (Budget MH SR, SIEA)</t>
  </si>
  <si>
    <t>Replacement of electrical and electronic equipment in the household - (Guaranteed Energy Service (GES))</t>
  </si>
  <si>
    <t>Energy saving lighting - voluntary agreements - --- (Own funds)</t>
  </si>
  <si>
    <t>Improving the thermal properties of public buildings (EHB) - Medical facilities (Public resources)</t>
  </si>
  <si>
    <t>Improving thermal-technical properties of public buildings (EHB) - Schools and school facilities (SF 2007-2013, OP Research and Development)</t>
  </si>
  <si>
    <t>Improving thermal-technical properties of public buildings (EHB) - Schools and school facilities (SF 2007-2013, ROP, measure 1.1 Education infrastructure)</t>
  </si>
  <si>
    <t>Improving the thermal technical properties of public buildings (EHB) - Social services (SF 2007-2013, ROP, measure 2.1 Infrastructure of social services, social protection and social guardianship)</t>
  </si>
  <si>
    <t>Improving the thermal technical properties of public buildings (EHB) - Cultural facilities (SF 2007-2013, ROP, measure 3.1 Strengthening the cultural potential of regions)</t>
  </si>
  <si>
    <t>Improving the thermal technical properties of public buildings (EHB) - Fire Armories (SF 2007-2013, ROP, measure 4.2 Infrastructure of non-commercial rescue services)</t>
  </si>
  <si>
    <t>Improving thermal-technical properties of public buildings (EHB) - Administrative buildings, school buildings and school facilities, medical facilities (OP KŽP 2014-2020)</t>
  </si>
  <si>
    <t>Improving the thermal technical properties of public buildings (EHB) - Ekofond (Ekofond)</t>
  </si>
  <si>
    <t>Improving the thermal properties of public buildings (EHB) - Munseff (Munseff)</t>
  </si>
  <si>
    <t>Improving the thermal performance of public buildings (EHB) - Action L3: Improving the energy efficiency of existing public buildings, including thermal insulation (Envirofond)</t>
  </si>
  <si>
    <t>Modernization of public lighting - --- (SF 2007-2013, OP KaHR 2007-2013)</t>
  </si>
  <si>
    <t>Modernization of public lighting - --- (Munseff)</t>
  </si>
  <si>
    <t>Modernization of public lighting - --- (OP BK 2007-2013)</t>
  </si>
  <si>
    <t>Modernization of public lighting - --- (Slovseff III.)</t>
  </si>
  <si>
    <t>Provision of energy services for the public sector - --- (Supplier's own resources)</t>
  </si>
  <si>
    <t>Implementation of EA measures in the UK - Measure no. 2.2 (OP KaHR 2007-2013)</t>
  </si>
  <si>
    <t>Improving the thermal properties of public buildings (EHB) - Schools and school facilities (IROP 2014-2020)</t>
  </si>
  <si>
    <t>Improving the thermal technical properties of public buildings (EHB) - kindergartens, primary schools, social and community facilities. (OP BK 2007-2013, op. No. 1.1)</t>
  </si>
  <si>
    <t>Improving thermal-technical properties of public buildings (EHB) - Schools (kindergartens), community centers, administrative buildings (OP HR, priority axis 6)</t>
  </si>
  <si>
    <t>New construction above the minimum requirements of the law (EHB) - Office buildings (public only) (Own funds)</t>
  </si>
  <si>
    <t>Improvement of thermal technical properties of public buildings (EHB) - Buildings of schools and school facilities (Own funds, commercial banks)</t>
  </si>
  <si>
    <t>Improving the thermal properties of public buildings (EHB) - Medical facilities (Own funds, commercial banks)</t>
  </si>
  <si>
    <t>Improvement of thermal technical properties of public buildings (EHB) - Office buildings (public only) (Own funds, commercial banks)</t>
  </si>
  <si>
    <t>Increasing energy efficiency of heat production and distribution in public buildings - Public buildings (Slovseff III.)</t>
  </si>
  <si>
    <t>Renewal and modernization of the vehicle fleet - Rail transport (OPD 2007-2013)</t>
  </si>
  <si>
    <t>Renewal and modernization of the vehicle fleet - Rail transport (OPII 2014-2020)</t>
  </si>
  <si>
    <t>Renewal and modernization of the vehicle fleet - Replacement of the vehicle fleet - Bus / trolleybus (OP Environment 2007-2013, IROP 2014-2020)</t>
  </si>
  <si>
    <t>Renewal and modernization of the vehicle fleet - Replacement of the vehicle fleet - Bus transport (IROP 2014-2020, VÚC)</t>
  </si>
  <si>
    <t>Renewal and modernization of the vehicle fleet - Bus transport (OP ŽP 2007-2013, IROP 2014-2020)</t>
  </si>
  <si>
    <t>Construction and modernization of transport infrastructure (continued) - --- (OPD 2007-2013, OPII 2014-2020)</t>
  </si>
  <si>
    <t>Support for the development and use of public passenger transport, including support for the creation of integrated transport systems - --- (OPII 2014-2020, IROP 2014-2020)</t>
  </si>
  <si>
    <t>Support for the development of non-motorized bicycle transport in particular - --- (IROP 2014-2020)</t>
  </si>
  <si>
    <t>To work on a bike - (NULL)</t>
  </si>
  <si>
    <t>Public transport-renewal of trolleybuses in Žilina - --- (Munseff)</t>
  </si>
  <si>
    <t>Public transport - renewal of trolleybuses - --- (OP II 2014-2020)</t>
  </si>
  <si>
    <t>Renewal of freight transport - Freight transport (Slovseff III.)</t>
  </si>
  <si>
    <t>Innovations and technology transfers in industrial enterprises - Measure 2.1 (SF 2007-2013, OP BK)</t>
  </si>
  <si>
    <t>Improving the energy efficiency of industrial production - Measure 2.1 (SF 2007-2013, OP CAHR)</t>
  </si>
  <si>
    <t>Improving the energy efficiency of industrial production - --- (Slovseff II.)</t>
  </si>
  <si>
    <t>Improving the energy efficiency of industrial production - --- (Slovseff III.)</t>
  </si>
  <si>
    <t>Improving energy efficiency of industrial production - PA 4 (OP Environment 2007-2013)</t>
  </si>
  <si>
    <t>Implementation of energy efficiency measures from energy audits - PA 2. Promotion of energy efficiency and use of energy from renewable sources in enterprises (b) (OP KŽP 2014-2020)</t>
  </si>
  <si>
    <t>Implementation of energy efficiency measures from energy audits in SMEs in BSK - --- (Subsidies within the competence of the Ministry of Economy of the Slovak Republic)</t>
  </si>
  <si>
    <t>Support of energy audits for SMEs in BSK - --- (Subsidies within the competence of the Ministry of Economy of the Slovak Republic)</t>
  </si>
  <si>
    <t>Application of legislative measures - --- (Mandatory energy audits in industrial enterprises, including management)</t>
  </si>
  <si>
    <t>Voluntary agreement on energy savings - Contractual relationship with the Ministry of Economy of the Slovak Republic (Own funds)</t>
  </si>
  <si>
    <t>Support for the introduction of energy management systems EN ISO 50001 - --- (Own funds, OP KŽP 2014-2020)</t>
  </si>
  <si>
    <t>Investment incentives for industrial enterprises - --- (State budget)</t>
  </si>
  <si>
    <t>Energy Services in Industry - GES (Guaranteed Energy Service (GES))</t>
  </si>
  <si>
    <t>Construction, reconstruction and modernization of heat distribution - Priority Axis 4, IP5 (OP KŽP 2014-2020)</t>
  </si>
  <si>
    <t>Reconstruction and modernization of equipment for the production of power plants and heat, distribution of electricity, heat, gas - Act no. 251/2012 on energy - §31 par. 2 letter. q) (Own funds)</t>
  </si>
  <si>
    <t>Reconstruction of heat source or heat distribution - --- (OP KaHR 2007-2013)</t>
  </si>
  <si>
    <t>Reconstruction of heat distribution - --- (Slovseff III.)</t>
  </si>
  <si>
    <t>Application of legislative regulations - Improving the efficiency of gas and electricity transmission and distribution, Act no. 321/2014 Coll. (Own resources)</t>
  </si>
  <si>
    <t>Improvement of thermal technical properties of public buildings (EHB) - state bodies administrative buildings (relevant) (state bodies budget chapters)</t>
  </si>
  <si>
    <t>Improvement of thermal-technical properties of public buildings (EHB) - Administrative buildings of state bodies (state bodies direct without relevant) (Own resources of budget chapters)</t>
  </si>
  <si>
    <t>Improvement of thermal-technical properties of public buildings (EHB) - Administrative buildings of organizations within the scope of state bodies (Own resources of budget chapters)</t>
  </si>
  <si>
    <t>permanent</t>
  </si>
  <si>
    <t xml:space="preserve">Support for the use of RES in households </t>
  </si>
  <si>
    <t>AP RES 3</t>
  </si>
  <si>
    <t xml:space="preserve">Support for the reconstruction of heat distribution </t>
  </si>
  <si>
    <t>AP RES 14</t>
  </si>
  <si>
    <t xml:space="preserve">Support for the use of RES in the business sector </t>
  </si>
  <si>
    <t xml:space="preserve">Support of RES for heating and cooling in the public sector </t>
  </si>
  <si>
    <t>AP RES 15</t>
  </si>
  <si>
    <t>AP RES 16</t>
  </si>
  <si>
    <t>Action Plan RES</t>
  </si>
  <si>
    <t>financial</t>
  </si>
  <si>
    <t>installation of biomass boilers, solar collectors, photovoltaics and heat pumps</t>
  </si>
  <si>
    <t>SIEA</t>
  </si>
  <si>
    <t>Support</t>
  </si>
  <si>
    <t>energy saving, stimulation of central heat supply</t>
  </si>
  <si>
    <t>heat production from RES</t>
  </si>
  <si>
    <t>heat and cold production</t>
  </si>
  <si>
    <t>Increased RES share</t>
  </si>
  <si>
    <t>Ministry of Environment</t>
  </si>
  <si>
    <t>Limited potential of measures with short term payback period</t>
  </si>
  <si>
    <t>Continuous increase of registered cars with very closely corresponds to trend of FEC in transport  increase</t>
  </si>
  <si>
    <t>Growing prices of building works and materials accompanied by continuous decrease of energy savings (in residential buildings cca 30% during 2016 - 2020). Approfimately 70% of flats in residential houses are already renovated</t>
  </si>
  <si>
    <t xml:space="preserve">Especially public sector is very much linked to ESIF financing. Another significant reason is very strict Eurostat rules for ESCO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</si>
</sst>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6" x14ac:knownFonts="1">
    <font>
      <sz val="11"/>
      <color theme="1"/>
      <name val="Calibri"/>
      <family val="2"/>
      <scheme val="minor"/>
    </font>
    <font>
      <b/>
      <sz val="11"/>
      <color theme="1"/>
      <name val="Calibri"/>
      <family val="2"/>
      <scheme val="minor"/>
    </font>
    <font>
      <b/>
      <sz val="18"/>
      <color theme="1"/>
      <name val="Calibri"/>
      <family val="2"/>
      <scheme val="minor"/>
    </font>
    <font>
      <sz val="11"/>
      <color theme="1"/>
      <name val="Symbol"/>
      <family val="1"/>
      <charset val="2"/>
    </font>
    <font>
      <sz val="7"/>
      <color theme="1"/>
      <name val="Times New Roman"/>
      <family val="1"/>
    </font>
    <font>
      <sz val="11"/>
      <color rgb="FF000000"/>
      <name val="Calibri"/>
      <family val="2"/>
      <scheme val="minor"/>
    </font>
    <font>
      <sz val="10"/>
      <color rgb="FF000000"/>
      <name val="Calibri"/>
      <family val="2"/>
      <scheme val="minor"/>
    </font>
    <font>
      <sz val="8"/>
      <color theme="1"/>
      <name val="Calibri"/>
      <family val="2"/>
      <scheme val="minor"/>
    </font>
    <font>
      <b/>
      <sz val="10"/>
      <name val="Calibri"/>
      <family val="2"/>
      <scheme val="minor"/>
    </font>
    <font>
      <sz val="11"/>
      <name val="Calibri"/>
      <family val="2"/>
      <scheme val="minor"/>
    </font>
    <font>
      <sz val="18"/>
      <name val="Calibri"/>
      <family val="2"/>
      <scheme val="minor"/>
    </font>
    <font>
      <sz val="10"/>
      <name val="Calibri"/>
      <family val="2"/>
      <scheme val="minor"/>
    </font>
    <font>
      <sz val="12"/>
      <name val="Calibri"/>
      <family val="2"/>
      <scheme val="minor"/>
    </font>
    <font>
      <sz val="22"/>
      <name val="Calibri"/>
      <family val="2"/>
      <scheme val="minor"/>
    </font>
    <font>
      <b/>
      <sz val="12"/>
      <name val="Calibri"/>
      <family val="2"/>
      <scheme val="minor"/>
    </font>
    <font>
      <b/>
      <sz val="11"/>
      <name val="Calibri"/>
      <family val="2"/>
      <scheme val="minor"/>
    </font>
    <font>
      <u/>
      <sz val="12"/>
      <name val="Calibri"/>
      <family val="2"/>
      <scheme val="minor"/>
    </font>
    <font>
      <u/>
      <sz val="11"/>
      <name val="Calibri"/>
      <family val="2"/>
      <scheme val="minor"/>
    </font>
    <font>
      <b/>
      <sz val="12"/>
      <color rgb="FFFF0000"/>
      <name val="Calibri"/>
      <family val="2"/>
      <scheme val="minor"/>
    </font>
    <font>
      <b/>
      <sz val="11"/>
      <color rgb="FF000000"/>
      <name val="Calibri"/>
      <family val="2"/>
      <scheme val="minor"/>
    </font>
    <font>
      <b/>
      <sz val="18"/>
      <name val="Calibri"/>
      <family val="2"/>
      <scheme val="minor"/>
    </font>
    <font>
      <sz val="9"/>
      <color indexed="81"/>
      <name val="Tahoma"/>
      <family val="2"/>
      <charset val="238"/>
    </font>
    <font>
      <sz val="9"/>
      <color indexed="81"/>
      <name val="Segoe UI"/>
      <family val="2"/>
      <charset val="238"/>
    </font>
    <font>
      <b/>
      <sz val="9"/>
      <color indexed="81"/>
      <name val="Segoe UI"/>
      <family val="2"/>
      <charset val="238"/>
    </font>
    <font>
      <sz val="11"/>
      <name val="Calibri"/>
      <family val="2"/>
      <charset val="238"/>
    </font>
    <font>
      <sz val="11"/>
      <color rgb="FFFF0000"/>
      <name val="Calibri"/>
      <family val="2"/>
      <scheme val="minor"/>
    </font>
  </fonts>
  <fills count="12">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auto="1"/>
      </left>
      <right style="thin">
        <color auto="1"/>
      </right>
      <top style="thin">
        <color auto="1"/>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right/>
      <top style="double">
        <color indexed="64"/>
      </top>
      <bottom style="thin">
        <color indexed="64"/>
      </bottom>
      <diagonal/>
    </border>
  </borders>
  <cellStyleXfs count="2">
    <xf numFmtId="0" fontId="0" fillId="0" borderId="0"/>
    <xf numFmtId="0" fontId="24" fillId="0" borderId="0" applyNumberFormat="0" applyBorder="0" applyAlignment="0"/>
  </cellStyleXfs>
  <cellXfs count="164">
    <xf numFmtId="0" fontId="0" fillId="0" borderId="0" xfId="0"/>
    <xf numFmtId="0" fontId="2" fillId="0" borderId="0" xfId="0" applyFont="1"/>
    <xf numFmtId="0" fontId="1" fillId="0" borderId="0" xfId="0" applyFont="1" applyAlignment="1">
      <alignment vertical="center"/>
    </xf>
    <xf numFmtId="0" fontId="3" fillId="0" borderId="0" xfId="0" applyFont="1" applyAlignment="1">
      <alignment horizontal="left" vertical="center" indent="5"/>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vertical="top"/>
    </xf>
    <xf numFmtId="0" fontId="0" fillId="0" borderId="1" xfId="0" applyBorder="1"/>
    <xf numFmtId="0" fontId="6" fillId="0" borderId="1" xfId="0" applyFont="1" applyBorder="1" applyAlignment="1">
      <alignment vertical="center" wrapText="1"/>
    </xf>
    <xf numFmtId="0" fontId="7" fillId="0" borderId="1" xfId="0" applyFont="1" applyBorder="1" applyAlignment="1">
      <alignment horizontal="right" vertical="center"/>
    </xf>
    <xf numFmtId="0" fontId="8" fillId="0" borderId="0" xfId="0" applyFont="1" applyFill="1" applyBorder="1" applyAlignment="1">
      <alignment vertical="center" wrapText="1"/>
    </xf>
    <xf numFmtId="0" fontId="0" fillId="0" borderId="0" xfId="0" applyAlignment="1">
      <alignment horizontal="center"/>
    </xf>
    <xf numFmtId="0" fontId="0" fillId="0" borderId="0" xfId="0" applyAlignment="1">
      <alignment wrapText="1"/>
    </xf>
    <xf numFmtId="0" fontId="0" fillId="2" borderId="1" xfId="0" applyFont="1" applyFill="1" applyBorder="1" applyAlignment="1">
      <alignment textRotation="90" wrapText="1"/>
    </xf>
    <xf numFmtId="0" fontId="0" fillId="0" borderId="1" xfId="0" applyFont="1" applyBorder="1" applyAlignment="1">
      <alignment textRotation="90"/>
    </xf>
    <xf numFmtId="0" fontId="0" fillId="3" borderId="1" xfId="0" applyFont="1" applyFill="1" applyBorder="1" applyAlignment="1">
      <alignment textRotation="90" wrapText="1"/>
    </xf>
    <xf numFmtId="0" fontId="0" fillId="4" borderId="1" xfId="0" applyFont="1" applyFill="1" applyBorder="1" applyAlignment="1">
      <alignment textRotation="90"/>
    </xf>
    <xf numFmtId="0" fontId="0" fillId="4" borderId="1" xfId="0" applyFont="1" applyFill="1" applyBorder="1" applyAlignment="1">
      <alignment textRotation="90" wrapText="1"/>
    </xf>
    <xf numFmtId="0" fontId="1" fillId="0" borderId="0" xfId="0" applyFont="1"/>
    <xf numFmtId="0" fontId="9" fillId="0" borderId="0" xfId="0" applyFont="1" applyAlignment="1">
      <alignment wrapText="1"/>
    </xf>
    <xf numFmtId="0" fontId="10" fillId="0" borderId="0" xfId="0" applyFont="1" applyAlignment="1">
      <alignment wrapText="1"/>
    </xf>
    <xf numFmtId="0" fontId="9" fillId="0" borderId="1" xfId="0"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center" wrapText="1"/>
    </xf>
    <xf numFmtId="0" fontId="9" fillId="0" borderId="0" xfId="0" applyFont="1" applyAlignment="1">
      <alignment horizontal="right" wrapText="1"/>
    </xf>
    <xf numFmtId="0" fontId="9" fillId="0" borderId="0" xfId="0" applyFont="1" applyAlignment="1">
      <alignment horizontal="center" vertical="center" wrapText="1"/>
    </xf>
    <xf numFmtId="0" fontId="11" fillId="0" borderId="0" xfId="0" applyFont="1" applyAlignment="1">
      <alignment vertical="center" wrapText="1"/>
    </xf>
    <xf numFmtId="0" fontId="9" fillId="0" borderId="1" xfId="0" applyFont="1" applyBorder="1" applyAlignment="1">
      <alignment wrapText="1"/>
    </xf>
    <xf numFmtId="0" fontId="0" fillId="0" borderId="1" xfId="0" applyBorder="1" applyAlignment="1">
      <alignment wrapText="1"/>
    </xf>
    <xf numFmtId="0" fontId="0" fillId="5" borderId="1" xfId="0" applyFill="1" applyBorder="1"/>
    <xf numFmtId="0" fontId="12" fillId="0" borderId="0" xfId="0" applyFont="1" applyAlignment="1">
      <alignment horizontal="left" wrapText="1"/>
    </xf>
    <xf numFmtId="0" fontId="9" fillId="5"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5" xfId="0" applyFont="1" applyBorder="1" applyAlignment="1">
      <alignment horizontal="left" vertical="center" wrapText="1"/>
    </xf>
    <xf numFmtId="0" fontId="9" fillId="5" borderId="15"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center" wrapText="1"/>
    </xf>
    <xf numFmtId="0" fontId="9" fillId="5" borderId="10" xfId="0"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xf>
    <xf numFmtId="0" fontId="9" fillId="0" borderId="1" xfId="0" applyFont="1" applyBorder="1" applyAlignment="1">
      <alignment vertical="center" wrapText="1"/>
    </xf>
    <xf numFmtId="0" fontId="9" fillId="0" borderId="0" xfId="0" applyFont="1"/>
    <xf numFmtId="0" fontId="9" fillId="0" borderId="2" xfId="0" applyFont="1" applyBorder="1" applyAlignment="1">
      <alignment horizontal="center" vertical="center" wrapText="1"/>
    </xf>
    <xf numFmtId="0" fontId="13" fillId="0" borderId="0" xfId="0" applyFont="1" applyAlignment="1">
      <alignment horizontal="left" wrapText="1"/>
    </xf>
    <xf numFmtId="0" fontId="14" fillId="0" borderId="1" xfId="0" applyFont="1" applyBorder="1" applyAlignment="1">
      <alignment horizontal="center" wrapText="1"/>
    </xf>
    <xf numFmtId="0" fontId="9" fillId="0" borderId="0" xfId="0" applyFont="1" applyAlignment="1">
      <alignment vertical="center" wrapText="1"/>
    </xf>
    <xf numFmtId="0" fontId="13" fillId="0" borderId="0" xfId="0" applyFont="1" applyAlignment="1">
      <alignment horizontal="left"/>
    </xf>
    <xf numFmtId="0" fontId="9" fillId="0" borderId="0" xfId="0" applyFont="1" applyAlignment="1">
      <alignment horizontal="left" vertical="top" wrapText="1"/>
    </xf>
    <xf numFmtId="0" fontId="9" fillId="0" borderId="0" xfId="0" applyFont="1" applyAlignment="1">
      <alignment horizontal="left" wrapText="1"/>
    </xf>
    <xf numFmtId="0" fontId="15" fillId="0" borderId="1" xfId="0" applyFont="1" applyBorder="1" applyAlignment="1">
      <alignment horizontal="center" vertical="center" wrapText="1"/>
    </xf>
    <xf numFmtId="0" fontId="9" fillId="0" borderId="1" xfId="0" applyFont="1" applyBorder="1" applyAlignment="1">
      <alignment horizontal="center" wrapText="1"/>
    </xf>
    <xf numFmtId="0" fontId="10" fillId="0" borderId="0" xfId="0" applyFont="1" applyAlignment="1">
      <alignment horizontal="left" vertical="center" wrapText="1"/>
    </xf>
    <xf numFmtId="0" fontId="9" fillId="6" borderId="1" xfId="0" applyFont="1" applyFill="1" applyBorder="1" applyAlignment="1">
      <alignment vertical="center" wrapText="1"/>
    </xf>
    <xf numFmtId="0" fontId="9" fillId="6" borderId="1" xfId="0" applyFont="1" applyFill="1" applyBorder="1" applyAlignment="1">
      <alignment horizontal="center" vertical="center" wrapText="1"/>
    </xf>
    <xf numFmtId="0" fontId="19" fillId="0" borderId="0" xfId="0" applyFont="1" applyAlignment="1">
      <alignment vertical="center"/>
    </xf>
    <xf numFmtId="0" fontId="9" fillId="6" borderId="15"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15" fillId="0" borderId="0" xfId="0" applyFont="1"/>
    <xf numFmtId="0" fontId="0" fillId="6" borderId="1" xfId="0" applyFill="1" applyBorder="1"/>
    <xf numFmtId="0" fontId="0" fillId="0" borderId="1" xfId="0" applyFont="1" applyBorder="1"/>
    <xf numFmtId="0" fontId="0" fillId="4" borderId="1" xfId="0" applyFont="1" applyFill="1" applyBorder="1" applyAlignment="1">
      <alignment horizontal="center" textRotation="90" wrapText="1"/>
    </xf>
    <xf numFmtId="0" fontId="0" fillId="4" borderId="1" xfId="0" applyFont="1" applyFill="1" applyBorder="1"/>
    <xf numFmtId="0" fontId="0" fillId="0" borderId="0" xfId="0" applyFont="1" applyAlignment="1">
      <alignment vertical="top"/>
    </xf>
    <xf numFmtId="0" fontId="0" fillId="0" borderId="0" xfId="0" applyFont="1" applyAlignment="1">
      <alignment horizontal="justify" vertical="center"/>
    </xf>
    <xf numFmtId="0" fontId="1" fillId="0" borderId="0" xfId="0" applyFont="1" applyAlignment="1">
      <alignment vertical="top"/>
    </xf>
    <xf numFmtId="0" fontId="1" fillId="0" borderId="0" xfId="0" applyFont="1" applyAlignment="1">
      <alignment horizontal="justify" vertical="center"/>
    </xf>
    <xf numFmtId="0" fontId="2" fillId="0" borderId="0" xfId="0" applyFont="1" applyAlignment="1">
      <alignment wrapText="1"/>
    </xf>
    <xf numFmtId="0" fontId="0" fillId="0" borderId="0" xfId="0" applyAlignment="1">
      <alignment horizontal="justify" vertical="center"/>
    </xf>
    <xf numFmtId="0" fontId="0" fillId="7" borderId="1" xfId="0" applyFont="1" applyFill="1" applyBorder="1" applyAlignment="1">
      <alignment textRotation="90" wrapText="1"/>
    </xf>
    <xf numFmtId="0" fontId="0" fillId="8" borderId="1" xfId="0" applyFont="1" applyFill="1" applyBorder="1" applyAlignment="1">
      <alignment textRotation="90" wrapText="1"/>
    </xf>
    <xf numFmtId="0" fontId="0" fillId="9" borderId="1" xfId="0" applyFont="1" applyFill="1" applyBorder="1" applyAlignment="1">
      <alignment textRotation="90"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6" borderId="1"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9" fillId="0" borderId="0" xfId="0" applyFont="1" applyAlignment="1">
      <alignment vertical="top" wrapText="1"/>
    </xf>
    <xf numFmtId="0" fontId="15" fillId="0" borderId="1" xfId="0" applyFont="1" applyBorder="1" applyAlignment="1">
      <alignment horizontal="center" wrapText="1"/>
    </xf>
    <xf numFmtId="0" fontId="15" fillId="0" borderId="8" xfId="0" applyFont="1" applyBorder="1" applyAlignment="1">
      <alignment horizontal="center" wrapText="1"/>
    </xf>
    <xf numFmtId="0" fontId="15" fillId="10" borderId="10"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9" fillId="6" borderId="5" xfId="0"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15" xfId="0" applyNumberFormat="1" applyFont="1" applyFill="1" applyBorder="1" applyAlignment="1">
      <alignment horizontal="center" vertical="center" wrapText="1"/>
    </xf>
    <xf numFmtId="164" fontId="9" fillId="5" borderId="10" xfId="0" applyNumberFormat="1" applyFont="1" applyFill="1" applyBorder="1" applyAlignment="1">
      <alignment horizontal="center" vertical="center" wrapText="1"/>
    </xf>
    <xf numFmtId="164" fontId="9" fillId="6" borderId="1" xfId="0" applyNumberFormat="1" applyFont="1" applyFill="1" applyBorder="1" applyAlignment="1">
      <alignment horizontal="center" vertical="center" wrapText="1"/>
    </xf>
    <xf numFmtId="164" fontId="9" fillId="6" borderId="5" xfId="0" applyNumberFormat="1" applyFont="1" applyFill="1" applyBorder="1" applyAlignment="1">
      <alignment horizontal="center" vertical="center" wrapText="1"/>
    </xf>
    <xf numFmtId="164" fontId="9" fillId="6" borderId="15" xfId="0" applyNumberFormat="1" applyFont="1" applyFill="1" applyBorder="1" applyAlignment="1">
      <alignment horizontal="center" vertical="center" wrapText="1"/>
    </xf>
    <xf numFmtId="164" fontId="0" fillId="0" borderId="1" xfId="0" applyNumberFormat="1" applyBorder="1"/>
    <xf numFmtId="164" fontId="9" fillId="6" borderId="10" xfId="0" applyNumberFormat="1" applyFont="1" applyFill="1" applyBorder="1" applyAlignment="1">
      <alignment horizontal="center" vertical="center" wrapText="1"/>
    </xf>
    <xf numFmtId="2" fontId="9" fillId="6"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0" fillId="0" borderId="0" xfId="0" applyFill="1"/>
    <xf numFmtId="0" fontId="9" fillId="6" borderId="1" xfId="0" applyFont="1" applyFill="1" applyBorder="1" applyAlignment="1">
      <alignment horizontal="center" vertical="center" wrapText="1"/>
    </xf>
    <xf numFmtId="14" fontId="0" fillId="0" borderId="1" xfId="0" applyNumberFormat="1" applyBorder="1"/>
    <xf numFmtId="0" fontId="0" fillId="0" borderId="1" xfId="0" applyFill="1" applyBorder="1"/>
    <xf numFmtId="0" fontId="0" fillId="0" borderId="1" xfId="0" applyFill="1" applyBorder="1" applyAlignment="1">
      <alignment horizontal="left"/>
    </xf>
    <xf numFmtId="0" fontId="25" fillId="0" borderId="1" xfId="0" applyFont="1" applyFill="1" applyBorder="1"/>
    <xf numFmtId="0" fontId="9" fillId="6" borderId="1" xfId="0" applyFont="1" applyFill="1" applyBorder="1" applyAlignment="1">
      <alignment horizontal="center" vertical="center" wrapText="1"/>
    </xf>
    <xf numFmtId="0" fontId="0" fillId="11" borderId="1" xfId="0" applyFill="1" applyBorder="1"/>
    <xf numFmtId="14" fontId="0" fillId="11" borderId="1" xfId="0" applyNumberFormat="1" applyFill="1" applyBorder="1"/>
    <xf numFmtId="164" fontId="0" fillId="11" borderId="1" xfId="0" applyNumberFormat="1" applyFill="1" applyBorder="1"/>
    <xf numFmtId="0" fontId="0" fillId="0" borderId="2"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0" xfId="0" applyFont="1" applyAlignment="1">
      <alignment horizontal="left"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20" fillId="0" borderId="0" xfId="0" applyFont="1" applyAlignment="1">
      <alignment horizontal="left" vertical="center" wrapText="1"/>
    </xf>
    <xf numFmtId="0" fontId="14" fillId="0" borderId="0" xfId="0" applyFont="1" applyAlignment="1">
      <alignment horizontal="left" wrapText="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0"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2" fillId="0" borderId="0" xfId="0" applyFont="1" applyAlignment="1">
      <alignment horizontal="left" wrapText="1"/>
    </xf>
    <xf numFmtId="0" fontId="1" fillId="0" borderId="2" xfId="0" applyFont="1" applyBorder="1" applyAlignment="1">
      <alignment horizontal="center" wrapText="1"/>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7" xfId="0" applyFont="1" applyBorder="1" applyAlignment="1">
      <alignment horizontal="center" vertical="center" wrapText="1"/>
    </xf>
    <xf numFmtId="0" fontId="9" fillId="0" borderId="5"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2" xfId="0" applyFont="1" applyBorder="1" applyAlignment="1">
      <alignment horizontal="left" vertical="center" wrapText="1"/>
    </xf>
    <xf numFmtId="0" fontId="12" fillId="0" borderId="2" xfId="0" applyFont="1" applyBorder="1" applyAlignment="1">
      <alignment horizontal="center" wrapText="1"/>
    </xf>
    <xf numFmtId="0" fontId="9" fillId="0" borderId="6" xfId="0" applyFont="1" applyBorder="1" applyAlignment="1">
      <alignment horizontal="center" wrapText="1"/>
    </xf>
    <xf numFmtId="0" fontId="9" fillId="0" borderId="8" xfId="0" applyFont="1" applyBorder="1" applyAlignment="1">
      <alignment horizont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6" xfId="0" applyFont="1" applyBorder="1" applyAlignment="1">
      <alignment horizontal="center" vertical="center" wrapText="1"/>
    </xf>
    <xf numFmtId="0" fontId="0" fillId="4" borderId="2" xfId="0" applyFill="1" applyBorder="1" applyAlignment="1">
      <alignment horizontal="center" vertical="top" wrapText="1"/>
    </xf>
    <xf numFmtId="0" fontId="2" fillId="0" borderId="0" xfId="0" applyFont="1" applyAlignment="1">
      <alignment horizontal="left" wrapText="1"/>
    </xf>
    <xf numFmtId="0" fontId="2" fillId="0" borderId="2" xfId="0" applyFont="1" applyBorder="1" applyAlignment="1">
      <alignment horizontal="left" wrapText="1"/>
    </xf>
  </cellXfs>
  <cellStyles count="2">
    <cellStyle name="Normálna" xfId="0" builtinId="0"/>
    <cellStyle name="Normálna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G17" sqref="G17"/>
    </sheetView>
  </sheetViews>
  <sheetFormatPr defaultRowHeight="15" x14ac:dyDescent="0.25"/>
  <sheetData>
    <row r="1" spans="1:6" ht="23.25" x14ac:dyDescent="0.35">
      <c r="A1" s="1" t="s">
        <v>0</v>
      </c>
    </row>
    <row r="3" spans="1:6" x14ac:dyDescent="0.25">
      <c r="A3" t="s">
        <v>1</v>
      </c>
    </row>
    <row r="5" spans="1:6" x14ac:dyDescent="0.25">
      <c r="A5" t="s">
        <v>2</v>
      </c>
    </row>
    <row r="8" spans="1:6" x14ac:dyDescent="0.25">
      <c r="B8" t="s">
        <v>5</v>
      </c>
      <c r="F8" t="s">
        <v>3</v>
      </c>
    </row>
    <row r="9" spans="1:6" x14ac:dyDescent="0.25">
      <c r="B9" t="s">
        <v>6</v>
      </c>
      <c r="F9" t="s">
        <v>4</v>
      </c>
    </row>
    <row r="10" spans="1:6" x14ac:dyDescent="0.25">
      <c r="B10" t="s">
        <v>7</v>
      </c>
      <c r="F10" t="s">
        <v>190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6"/>
  <sheetViews>
    <sheetView tabSelected="1" zoomScale="115" zoomScaleNormal="115" workbookViewId="0">
      <selection activeCell="B25" sqref="B25"/>
    </sheetView>
  </sheetViews>
  <sheetFormatPr defaultRowHeight="15" x14ac:dyDescent="0.25"/>
  <cols>
    <col min="1" max="1" width="51.5703125" customWidth="1"/>
    <col min="2" max="2" width="13.5703125" customWidth="1"/>
    <col min="7" max="7" width="7.140625" customWidth="1"/>
    <col min="8" max="8" width="12.140625" customWidth="1"/>
  </cols>
  <sheetData>
    <row r="1" spans="1:11" x14ac:dyDescent="0.25">
      <c r="A1" s="2" t="s">
        <v>14</v>
      </c>
    </row>
    <row r="2" spans="1:11" x14ac:dyDescent="0.25">
      <c r="A2" s="3" t="s">
        <v>15</v>
      </c>
    </row>
    <row r="3" spans="1:11" x14ac:dyDescent="0.25">
      <c r="A3" s="3" t="s">
        <v>16</v>
      </c>
    </row>
    <row r="4" spans="1:11" x14ac:dyDescent="0.25">
      <c r="A4" s="3" t="s">
        <v>17</v>
      </c>
    </row>
    <row r="5" spans="1:11" x14ac:dyDescent="0.25">
      <c r="A5" s="3"/>
    </row>
    <row r="6" spans="1:11" x14ac:dyDescent="0.25">
      <c r="A6" s="2" t="s">
        <v>68</v>
      </c>
    </row>
    <row r="7" spans="1:11" x14ac:dyDescent="0.25">
      <c r="H7" s="107" t="s">
        <v>67</v>
      </c>
      <c r="I7" s="107"/>
      <c r="J7" s="107"/>
      <c r="K7" s="107"/>
    </row>
    <row r="8" spans="1:11" ht="30" x14ac:dyDescent="0.25">
      <c r="A8" s="6"/>
      <c r="B8" s="7" t="s">
        <v>69</v>
      </c>
      <c r="H8" s="4" t="s">
        <v>18</v>
      </c>
      <c r="I8" s="5" t="s">
        <v>19</v>
      </c>
      <c r="J8" s="5" t="s">
        <v>20</v>
      </c>
      <c r="K8" s="5" t="s">
        <v>21</v>
      </c>
    </row>
    <row r="9" spans="1:11" ht="25.5" x14ac:dyDescent="0.25">
      <c r="A9" s="8" t="s">
        <v>22</v>
      </c>
      <c r="B9" s="59">
        <v>17.34</v>
      </c>
      <c r="H9" s="9" t="s">
        <v>23</v>
      </c>
      <c r="I9" s="9" t="s">
        <v>24</v>
      </c>
      <c r="J9" s="9" t="s">
        <v>25</v>
      </c>
      <c r="K9" s="9" t="s">
        <v>26</v>
      </c>
    </row>
    <row r="10" spans="1:11" ht="25.5" x14ac:dyDescent="0.25">
      <c r="A10" s="8" t="s">
        <v>27</v>
      </c>
      <c r="B10" s="59">
        <v>1872.5</v>
      </c>
      <c r="H10" s="9" t="s">
        <v>28</v>
      </c>
      <c r="I10" s="9" t="s">
        <v>29</v>
      </c>
      <c r="J10" s="9" t="s">
        <v>30</v>
      </c>
      <c r="K10" s="9" t="s">
        <v>31</v>
      </c>
    </row>
    <row r="11" spans="1:11" ht="25.5" x14ac:dyDescent="0.25">
      <c r="A11" s="8" t="s">
        <v>32</v>
      </c>
      <c r="B11" s="59">
        <v>0</v>
      </c>
      <c r="H11" s="9" t="s">
        <v>28</v>
      </c>
      <c r="I11" s="9" t="s">
        <v>29</v>
      </c>
      <c r="J11" s="9" t="s">
        <v>33</v>
      </c>
      <c r="K11" s="9" t="s">
        <v>31</v>
      </c>
    </row>
    <row r="12" spans="1:11" ht="25.5" x14ac:dyDescent="0.25">
      <c r="A12" s="8" t="s">
        <v>34</v>
      </c>
      <c r="B12" s="59">
        <v>0</v>
      </c>
      <c r="H12" s="9" t="s">
        <v>28</v>
      </c>
      <c r="I12" s="9" t="s">
        <v>29</v>
      </c>
      <c r="J12" s="9" t="s">
        <v>35</v>
      </c>
      <c r="K12" s="9" t="s">
        <v>31</v>
      </c>
    </row>
    <row r="13" spans="1:11" ht="25.5" x14ac:dyDescent="0.25">
      <c r="A13" s="8" t="s">
        <v>36</v>
      </c>
      <c r="B13" s="59">
        <v>1872.5</v>
      </c>
      <c r="H13" s="9" t="s">
        <v>28</v>
      </c>
      <c r="I13" s="9" t="s">
        <v>37</v>
      </c>
      <c r="J13" s="9" t="s">
        <v>38</v>
      </c>
      <c r="K13" s="9" t="s">
        <v>31</v>
      </c>
    </row>
    <row r="14" spans="1:11" ht="25.5" x14ac:dyDescent="0.25">
      <c r="A14" s="8" t="s">
        <v>39</v>
      </c>
      <c r="B14" s="59">
        <v>23.07</v>
      </c>
      <c r="H14" s="9" t="s">
        <v>23</v>
      </c>
      <c r="I14" s="9" t="s">
        <v>24</v>
      </c>
      <c r="J14" s="9" t="s">
        <v>40</v>
      </c>
      <c r="K14" s="9" t="s">
        <v>26</v>
      </c>
    </row>
    <row r="15" spans="1:11" ht="25.5" x14ac:dyDescent="0.25">
      <c r="A15" s="8" t="s">
        <v>41</v>
      </c>
      <c r="B15" s="59">
        <v>6617.3</v>
      </c>
      <c r="H15" s="9" t="s">
        <v>42</v>
      </c>
      <c r="I15" s="9" t="s">
        <v>29</v>
      </c>
      <c r="J15" s="9" t="s">
        <v>43</v>
      </c>
      <c r="K15" s="9" t="s">
        <v>44</v>
      </c>
    </row>
    <row r="16" spans="1:11" x14ac:dyDescent="0.25">
      <c r="A16" s="8" t="s">
        <v>45</v>
      </c>
      <c r="B16" s="59">
        <v>28875</v>
      </c>
      <c r="H16" s="9" t="s">
        <v>42</v>
      </c>
      <c r="I16" s="9" t="s">
        <v>37</v>
      </c>
      <c r="J16" s="9" t="s">
        <v>46</v>
      </c>
      <c r="K16" s="9" t="s">
        <v>44</v>
      </c>
    </row>
    <row r="17" spans="1:11" ht="25.5" x14ac:dyDescent="0.25">
      <c r="A17" s="8" t="s">
        <v>47</v>
      </c>
      <c r="B17" s="59">
        <v>19.43</v>
      </c>
      <c r="H17" s="9" t="s">
        <v>23</v>
      </c>
      <c r="I17" s="9" t="s">
        <v>24</v>
      </c>
      <c r="J17" s="9" t="s">
        <v>48</v>
      </c>
      <c r="K17" s="9" t="s">
        <v>26</v>
      </c>
    </row>
    <row r="18" spans="1:11" ht="25.5" x14ac:dyDescent="0.25">
      <c r="A18" s="8" t="s">
        <v>49</v>
      </c>
      <c r="B18" s="59">
        <v>1146.7</v>
      </c>
      <c r="H18" s="9" t="s">
        <v>50</v>
      </c>
      <c r="I18" s="9" t="s">
        <v>29</v>
      </c>
      <c r="J18" s="9" t="s">
        <v>51</v>
      </c>
      <c r="K18" s="9" t="s">
        <v>31</v>
      </c>
    </row>
    <row r="19" spans="1:11" ht="25.5" x14ac:dyDescent="0.25">
      <c r="A19" s="8" t="s">
        <v>52</v>
      </c>
      <c r="B19" s="59">
        <v>5902.9</v>
      </c>
      <c r="H19" s="9" t="s">
        <v>50</v>
      </c>
      <c r="I19" s="9" t="s">
        <v>37</v>
      </c>
      <c r="J19" s="9" t="s">
        <v>51</v>
      </c>
      <c r="K19" s="9" t="s">
        <v>31</v>
      </c>
    </row>
    <row r="20" spans="1:11" ht="25.5" x14ac:dyDescent="0.25">
      <c r="A20" s="8" t="s">
        <v>53</v>
      </c>
      <c r="B20" s="59">
        <v>9.26</v>
      </c>
      <c r="H20" s="9" t="s">
        <v>23</v>
      </c>
      <c r="I20" s="9" t="s">
        <v>24</v>
      </c>
      <c r="J20" s="9" t="s">
        <v>54</v>
      </c>
      <c r="K20" s="9" t="s">
        <v>26</v>
      </c>
    </row>
    <row r="21" spans="1:11" ht="25.5" x14ac:dyDescent="0.25">
      <c r="A21" s="8" t="s">
        <v>55</v>
      </c>
      <c r="B21" s="59">
        <v>223.3</v>
      </c>
      <c r="H21" s="9" t="s">
        <v>56</v>
      </c>
      <c r="I21" s="9" t="s">
        <v>29</v>
      </c>
      <c r="J21" s="9" t="s">
        <v>57</v>
      </c>
      <c r="K21" s="9" t="s">
        <v>31</v>
      </c>
    </row>
    <row r="22" spans="1:11" ht="25.5" x14ac:dyDescent="0.25">
      <c r="A22" s="8" t="s">
        <v>58</v>
      </c>
      <c r="B22" s="59">
        <v>2411.6999999999998</v>
      </c>
      <c r="H22" s="9" t="s">
        <v>56</v>
      </c>
      <c r="I22" s="9" t="s">
        <v>37</v>
      </c>
      <c r="J22" s="9" t="s">
        <v>57</v>
      </c>
      <c r="K22" s="9" t="s">
        <v>31</v>
      </c>
    </row>
    <row r="23" spans="1:11" ht="38.25" x14ac:dyDescent="0.25">
      <c r="A23" s="8" t="s">
        <v>59</v>
      </c>
      <c r="B23" s="59">
        <v>4.76</v>
      </c>
      <c r="H23" s="9" t="s">
        <v>56</v>
      </c>
      <c r="I23" s="9" t="s">
        <v>60</v>
      </c>
      <c r="J23" s="9" t="s">
        <v>61</v>
      </c>
      <c r="K23" s="9" t="s">
        <v>26</v>
      </c>
    </row>
    <row r="24" spans="1:11" ht="38.25" x14ac:dyDescent="0.25">
      <c r="A24" s="8" t="s">
        <v>62</v>
      </c>
      <c r="B24" s="59">
        <v>116.9</v>
      </c>
      <c r="H24" s="9" t="s">
        <v>56</v>
      </c>
      <c r="I24" s="9" t="s">
        <v>60</v>
      </c>
      <c r="J24" s="9" t="s">
        <v>63</v>
      </c>
      <c r="K24" s="9" t="s">
        <v>31</v>
      </c>
    </row>
    <row r="25" spans="1:11" ht="51" x14ac:dyDescent="0.25">
      <c r="A25" s="8" t="s">
        <v>192</v>
      </c>
      <c r="B25" s="59">
        <v>0</v>
      </c>
      <c r="H25" s="9" t="s">
        <v>56</v>
      </c>
      <c r="I25" s="9" t="s">
        <v>60</v>
      </c>
      <c r="J25" s="9" t="s">
        <v>64</v>
      </c>
      <c r="K25" s="9" t="s">
        <v>26</v>
      </c>
    </row>
    <row r="26" spans="1:11" ht="51" x14ac:dyDescent="0.25">
      <c r="A26" s="8" t="s">
        <v>193</v>
      </c>
      <c r="B26" s="59">
        <v>0</v>
      </c>
      <c r="H26" s="9" t="s">
        <v>56</v>
      </c>
      <c r="I26" s="9" t="s">
        <v>65</v>
      </c>
      <c r="J26" s="9" t="s">
        <v>66</v>
      </c>
      <c r="K26" s="9" t="s">
        <v>31</v>
      </c>
    </row>
    <row r="28" spans="1:11" ht="25.5" x14ac:dyDescent="0.25">
      <c r="A28" s="10" t="s">
        <v>317</v>
      </c>
    </row>
    <row r="29" spans="1:11" ht="15.75" thickBot="1" x14ac:dyDescent="0.3"/>
    <row r="30" spans="1:11" x14ac:dyDescent="0.25">
      <c r="A30" s="108"/>
      <c r="B30" s="109"/>
      <c r="C30" s="109"/>
      <c r="D30" s="110"/>
    </row>
    <row r="31" spans="1:11" x14ac:dyDescent="0.25">
      <c r="A31" s="111"/>
      <c r="B31" s="112"/>
      <c r="C31" s="112"/>
      <c r="D31" s="113"/>
    </row>
    <row r="32" spans="1:11" x14ac:dyDescent="0.25">
      <c r="A32" s="111"/>
      <c r="B32" s="112"/>
      <c r="C32" s="112"/>
      <c r="D32" s="113"/>
    </row>
    <row r="33" spans="1:4" x14ac:dyDescent="0.25">
      <c r="A33" s="111"/>
      <c r="B33" s="112"/>
      <c r="C33" s="112"/>
      <c r="D33" s="113"/>
    </row>
    <row r="34" spans="1:4" x14ac:dyDescent="0.25">
      <c r="A34" s="111"/>
      <c r="B34" s="112"/>
      <c r="C34" s="112"/>
      <c r="D34" s="113"/>
    </row>
    <row r="35" spans="1:4" x14ac:dyDescent="0.25">
      <c r="A35" s="111"/>
      <c r="B35" s="112"/>
      <c r="C35" s="112"/>
      <c r="D35" s="113"/>
    </row>
    <row r="36" spans="1:4" ht="15.75" thickBot="1" x14ac:dyDescent="0.3">
      <c r="A36" s="114"/>
      <c r="B36" s="115"/>
      <c r="C36" s="115"/>
      <c r="D36" s="116"/>
    </row>
  </sheetData>
  <mergeCells count="2">
    <mergeCell ref="H7:K7"/>
    <mergeCell ref="A30:D36"/>
  </mergeCells>
  <pageMargins left="0.7" right="0.7" top="0.75" bottom="0.75" header="0.3" footer="0.3"/>
  <pageSetup paperSize="9" scale="4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W413"/>
  <sheetViews>
    <sheetView showGridLines="0" topLeftCell="A326" zoomScale="90" zoomScaleNormal="90" zoomScaleSheetLayoutView="70" zoomScalePageLayoutView="75" workbookViewId="0">
      <selection activeCell="F337" sqref="F337:K337"/>
    </sheetView>
  </sheetViews>
  <sheetFormatPr defaultColWidth="9.140625" defaultRowHeight="15" x14ac:dyDescent="0.25"/>
  <cols>
    <col min="1" max="1" width="15" style="19" bestFit="1" customWidth="1"/>
    <col min="2" max="2" width="23.42578125" style="19" customWidth="1"/>
    <col min="3" max="3" width="47.42578125" style="19" bestFit="1" customWidth="1"/>
    <col min="4" max="4" width="29.85546875" style="19" customWidth="1"/>
    <col min="5" max="5" width="29.42578125" style="19" customWidth="1"/>
    <col min="6" max="6" width="10.140625" style="19" customWidth="1"/>
    <col min="7" max="7" width="10.85546875" style="19" customWidth="1"/>
    <col min="8" max="8" width="9.7109375" style="19" customWidth="1"/>
    <col min="9" max="9" width="9.5703125" style="19" customWidth="1"/>
    <col min="10" max="10" width="10.7109375" style="19" customWidth="1"/>
    <col min="11" max="11" width="33.85546875" style="19" customWidth="1"/>
    <col min="12" max="12" width="9.140625" style="19"/>
    <col min="13" max="13" width="15.140625" style="19" customWidth="1"/>
    <col min="14" max="14" width="14.85546875" style="19" customWidth="1"/>
    <col min="15" max="15" width="46.140625" style="19" customWidth="1"/>
    <col min="16" max="16" width="15.42578125" style="19" customWidth="1"/>
    <col min="17" max="17" width="33.140625" style="19" customWidth="1"/>
    <col min="18" max="18" width="24.42578125" style="19" bestFit="1" customWidth="1"/>
    <col min="19" max="19" width="95.5703125" style="19" customWidth="1"/>
    <col min="20" max="16384" width="9.140625" style="19"/>
  </cols>
  <sheetData>
    <row r="1" spans="1:11" s="20" customFormat="1" ht="51" customHeight="1" x14ac:dyDescent="0.35">
      <c r="A1" s="127" t="s">
        <v>194</v>
      </c>
      <c r="B1" s="127"/>
      <c r="C1" s="127"/>
      <c r="D1" s="127"/>
      <c r="E1" s="127"/>
      <c r="F1" s="127"/>
      <c r="G1" s="127"/>
      <c r="H1" s="127"/>
      <c r="I1" s="127"/>
      <c r="J1" s="127"/>
      <c r="K1" s="127"/>
    </row>
    <row r="2" spans="1:11" s="20" customFormat="1" ht="51" customHeight="1" x14ac:dyDescent="0.35">
      <c r="A2" s="2" t="s">
        <v>86</v>
      </c>
      <c r="B2" s="51"/>
      <c r="C2" s="51"/>
      <c r="D2" s="51"/>
      <c r="E2" s="51"/>
      <c r="F2" s="51"/>
      <c r="G2" s="51"/>
      <c r="H2" s="51"/>
      <c r="I2" s="51"/>
      <c r="J2" s="51"/>
      <c r="K2" s="51"/>
    </row>
    <row r="3" spans="1:11" ht="18" customHeight="1" x14ac:dyDescent="0.25"/>
    <row r="4" spans="1:11" ht="23.25" x14ac:dyDescent="0.35">
      <c r="A4" s="119" t="s">
        <v>97</v>
      </c>
      <c r="B4" s="119"/>
      <c r="C4" s="119"/>
      <c r="D4" s="119"/>
      <c r="E4" s="119"/>
      <c r="F4" s="119"/>
      <c r="G4" s="119"/>
      <c r="H4" s="119"/>
      <c r="I4" s="119"/>
      <c r="J4" s="119"/>
      <c r="K4" s="119"/>
    </row>
    <row r="5" spans="1:11" ht="23.25" x14ac:dyDescent="0.35">
      <c r="A5" s="22"/>
      <c r="B5" s="22"/>
      <c r="C5" s="22"/>
      <c r="D5" s="22"/>
      <c r="E5" s="22"/>
      <c r="F5" s="22"/>
      <c r="G5" s="22"/>
      <c r="H5" s="22"/>
      <c r="I5" s="22"/>
      <c r="J5" s="22"/>
      <c r="K5" s="22"/>
    </row>
    <row r="6" spans="1:11" ht="23.25" x14ac:dyDescent="0.35">
      <c r="A6" s="21" t="s">
        <v>87</v>
      </c>
      <c r="B6" s="22"/>
      <c r="C6" s="22"/>
      <c r="D6" s="22"/>
      <c r="E6" s="22"/>
      <c r="F6" s="22"/>
      <c r="G6" s="22"/>
      <c r="H6" s="22"/>
      <c r="I6" s="22"/>
      <c r="J6" s="22"/>
      <c r="K6" s="22"/>
    </row>
    <row r="7" spans="1:11" ht="23.25" x14ac:dyDescent="0.35">
      <c r="A7" s="21" t="s">
        <v>88</v>
      </c>
      <c r="B7" s="52" t="s">
        <v>593</v>
      </c>
      <c r="C7" s="53" t="s">
        <v>89</v>
      </c>
      <c r="D7" s="22"/>
      <c r="E7" s="22"/>
      <c r="F7" s="22"/>
      <c r="G7" s="22"/>
      <c r="H7" s="22"/>
      <c r="I7" s="22"/>
      <c r="J7" s="22"/>
      <c r="K7" s="22"/>
    </row>
    <row r="8" spans="1:11" ht="23.25" x14ac:dyDescent="0.35">
      <c r="A8" s="21" t="s">
        <v>90</v>
      </c>
      <c r="B8" s="52" t="s">
        <v>592</v>
      </c>
      <c r="C8" s="53" t="s">
        <v>89</v>
      </c>
      <c r="D8" s="22"/>
      <c r="E8" s="22"/>
      <c r="F8" s="22"/>
      <c r="G8" s="22"/>
      <c r="H8" s="22"/>
      <c r="I8" s="22"/>
      <c r="J8" s="22"/>
      <c r="K8" s="22"/>
    </row>
    <row r="9" spans="1:11" ht="108" customHeight="1" x14ac:dyDescent="0.35">
      <c r="A9" s="21" t="s">
        <v>91</v>
      </c>
      <c r="B9" s="129" t="s">
        <v>598</v>
      </c>
      <c r="C9" s="129"/>
      <c r="D9" s="21" t="s">
        <v>98</v>
      </c>
      <c r="E9" s="22"/>
      <c r="F9" s="22"/>
      <c r="G9" s="22"/>
      <c r="H9" s="22"/>
      <c r="I9" s="22"/>
      <c r="J9" s="22"/>
      <c r="K9" s="22"/>
    </row>
    <row r="10" spans="1:11" ht="30" x14ac:dyDescent="0.35">
      <c r="A10" s="21" t="s">
        <v>92</v>
      </c>
      <c r="B10" s="129" t="s">
        <v>597</v>
      </c>
      <c r="C10" s="129"/>
      <c r="D10" s="22"/>
      <c r="E10" s="22"/>
      <c r="F10" s="22"/>
      <c r="G10" s="22"/>
      <c r="H10" s="22"/>
      <c r="I10" s="22"/>
      <c r="J10" s="22"/>
      <c r="K10" s="22"/>
    </row>
    <row r="11" spans="1:11" ht="70.5" customHeight="1" x14ac:dyDescent="0.35">
      <c r="A11" s="21" t="s">
        <v>93</v>
      </c>
      <c r="B11" s="129" t="s">
        <v>594</v>
      </c>
      <c r="C11" s="129"/>
      <c r="D11" s="22"/>
      <c r="E11" s="22"/>
      <c r="F11" s="22"/>
      <c r="G11" s="22"/>
      <c r="H11" s="22"/>
      <c r="I11" s="22"/>
      <c r="J11" s="22"/>
      <c r="K11" s="22"/>
    </row>
    <row r="12" spans="1:11" ht="63" customHeight="1" x14ac:dyDescent="0.35">
      <c r="A12" s="21" t="s">
        <v>316</v>
      </c>
      <c r="B12" s="130" t="s">
        <v>596</v>
      </c>
      <c r="C12" s="130"/>
      <c r="D12" s="22"/>
      <c r="E12" s="22"/>
      <c r="F12" s="22"/>
      <c r="G12" s="22"/>
      <c r="H12" s="22"/>
      <c r="I12" s="22"/>
      <c r="J12" s="22"/>
      <c r="K12" s="22"/>
    </row>
    <row r="13" spans="1:11" ht="23.25" x14ac:dyDescent="0.35">
      <c r="A13" s="21" t="s">
        <v>94</v>
      </c>
      <c r="B13" s="53" t="s">
        <v>600</v>
      </c>
      <c r="C13" s="53" t="s">
        <v>89</v>
      </c>
      <c r="D13" s="22"/>
      <c r="E13" s="22"/>
      <c r="F13" s="22"/>
      <c r="G13" s="22"/>
      <c r="H13" s="22"/>
      <c r="I13" s="22"/>
      <c r="J13" s="22"/>
      <c r="K13" s="22"/>
    </row>
    <row r="14" spans="1:11" ht="30" x14ac:dyDescent="0.35">
      <c r="A14" s="21" t="s">
        <v>95</v>
      </c>
      <c r="B14" s="53" t="s">
        <v>599</v>
      </c>
      <c r="C14" s="53" t="s">
        <v>89</v>
      </c>
      <c r="D14" s="22"/>
      <c r="E14" s="22"/>
      <c r="F14" s="22"/>
      <c r="G14" s="22"/>
      <c r="H14" s="22"/>
      <c r="I14" s="22"/>
      <c r="J14" s="22"/>
      <c r="K14" s="22"/>
    </row>
    <row r="15" spans="1:11" ht="105" x14ac:dyDescent="0.25">
      <c r="A15" s="21" t="s">
        <v>96</v>
      </c>
      <c r="B15" s="130" t="s">
        <v>595</v>
      </c>
      <c r="C15" s="130"/>
      <c r="J15" s="23"/>
      <c r="K15" s="24"/>
    </row>
    <row r="16" spans="1:11" x14ac:dyDescent="0.25">
      <c r="B16" s="25"/>
      <c r="C16" s="25"/>
      <c r="J16" s="23"/>
      <c r="K16" s="24"/>
    </row>
    <row r="17" spans="1:11" x14ac:dyDescent="0.25">
      <c r="B17" s="26"/>
    </row>
    <row r="19" spans="1:11" ht="23.1" customHeight="1" x14ac:dyDescent="0.35">
      <c r="A19" s="119" t="s">
        <v>99</v>
      </c>
      <c r="B19" s="119"/>
      <c r="C19" s="119"/>
      <c r="D19" s="119"/>
      <c r="E19" s="119"/>
      <c r="F19" s="119"/>
      <c r="G19" s="119"/>
      <c r="H19" s="119"/>
      <c r="I19" s="119"/>
      <c r="J19" s="119"/>
      <c r="K19" s="119"/>
    </row>
    <row r="21" spans="1:11" ht="34.5" customHeight="1" x14ac:dyDescent="0.25">
      <c r="A21" s="128" t="s">
        <v>167</v>
      </c>
      <c r="B21" s="128"/>
      <c r="C21" s="128"/>
      <c r="D21" s="128"/>
      <c r="E21" s="128"/>
      <c r="F21" s="128"/>
      <c r="G21" s="128"/>
      <c r="H21" s="128"/>
      <c r="I21" s="128"/>
      <c r="J21" s="128"/>
      <c r="K21" s="128"/>
    </row>
    <row r="22" spans="1:11" ht="27.6" customHeight="1" x14ac:dyDescent="0.25">
      <c r="B22" s="25"/>
      <c r="C22" s="25"/>
      <c r="D22" s="25"/>
      <c r="E22" s="25"/>
      <c r="F22" s="25"/>
      <c r="G22" s="25"/>
      <c r="H22" s="25"/>
      <c r="I22" s="25"/>
      <c r="J22" s="25"/>
      <c r="K22" s="25"/>
    </row>
    <row r="23" spans="1:11" customFormat="1" x14ac:dyDescent="0.25">
      <c r="A23" s="18" t="s">
        <v>168</v>
      </c>
      <c r="B23" s="19"/>
      <c r="J23" s="12"/>
    </row>
    <row r="24" spans="1:11" customFormat="1" ht="45" x14ac:dyDescent="0.25">
      <c r="A24" s="19"/>
      <c r="B24" s="28" t="s">
        <v>107</v>
      </c>
      <c r="C24" s="28" t="s">
        <v>101</v>
      </c>
      <c r="J24" s="12"/>
    </row>
    <row r="25" spans="1:11" customFormat="1" x14ac:dyDescent="0.25">
      <c r="A25" s="19"/>
      <c r="B25" s="7"/>
      <c r="C25" s="29"/>
      <c r="J25" s="12"/>
    </row>
    <row r="26" spans="1:11" customFormat="1" x14ac:dyDescent="0.25">
      <c r="A26" s="19"/>
      <c r="B26" s="7"/>
      <c r="C26" s="29"/>
      <c r="J26" s="12"/>
    </row>
    <row r="27" spans="1:11" customFormat="1" x14ac:dyDescent="0.25">
      <c r="A27" s="19"/>
      <c r="B27" s="7"/>
      <c r="C27" s="29"/>
      <c r="J27" s="12"/>
    </row>
    <row r="28" spans="1:11" x14ac:dyDescent="0.25">
      <c r="B28" s="25"/>
      <c r="C28" s="25"/>
      <c r="D28" s="25"/>
      <c r="E28" s="25"/>
      <c r="F28" s="25"/>
      <c r="G28" s="25"/>
      <c r="H28" s="25"/>
      <c r="I28" s="25"/>
      <c r="J28" s="25"/>
      <c r="K28" s="25"/>
    </row>
    <row r="29" spans="1:11" x14ac:dyDescent="0.25">
      <c r="A29" s="54" t="s">
        <v>169</v>
      </c>
      <c r="B29" s="25"/>
      <c r="C29" s="25"/>
      <c r="D29" s="25"/>
      <c r="E29" s="25"/>
      <c r="F29" s="25"/>
      <c r="G29" s="25"/>
      <c r="H29" s="25"/>
      <c r="I29" s="25"/>
      <c r="J29" s="25"/>
      <c r="K29" s="25"/>
    </row>
    <row r="30" spans="1:11" ht="15.75" thickBot="1" x14ac:dyDescent="0.3">
      <c r="A30" s="54"/>
      <c r="B30" s="25"/>
      <c r="C30" s="25"/>
      <c r="D30" s="25"/>
      <c r="E30" s="25"/>
      <c r="F30" s="25"/>
      <c r="G30" s="25"/>
      <c r="H30" s="25"/>
      <c r="I30" s="25"/>
      <c r="J30" s="25"/>
      <c r="K30" s="25"/>
    </row>
    <row r="31" spans="1:11" x14ac:dyDescent="0.25">
      <c r="A31" s="131"/>
      <c r="B31" s="132"/>
      <c r="C31" s="133"/>
      <c r="D31" s="25"/>
      <c r="E31" s="25"/>
      <c r="F31" s="25"/>
      <c r="G31" s="25"/>
      <c r="H31" s="25"/>
      <c r="I31" s="25"/>
      <c r="J31" s="25"/>
      <c r="K31" s="25"/>
    </row>
    <row r="32" spans="1:11" x14ac:dyDescent="0.25">
      <c r="A32" s="134"/>
      <c r="B32" s="135"/>
      <c r="C32" s="136"/>
      <c r="D32" s="25"/>
      <c r="E32" s="25"/>
      <c r="F32" s="25"/>
      <c r="G32" s="25"/>
      <c r="H32" s="25"/>
      <c r="I32" s="25"/>
      <c r="J32" s="25"/>
      <c r="K32" s="25"/>
    </row>
    <row r="33" spans="1:23" x14ac:dyDescent="0.25">
      <c r="A33" s="134"/>
      <c r="B33" s="135"/>
      <c r="C33" s="136"/>
      <c r="D33" s="25"/>
      <c r="E33" s="25"/>
      <c r="F33" s="25"/>
      <c r="G33" s="25"/>
      <c r="H33" s="25"/>
      <c r="I33" s="25"/>
      <c r="J33" s="25"/>
      <c r="K33" s="25"/>
    </row>
    <row r="34" spans="1:23" ht="15.75" thickBot="1" x14ac:dyDescent="0.3">
      <c r="A34" s="137"/>
      <c r="B34" s="138"/>
      <c r="C34" s="139"/>
      <c r="D34" s="25"/>
      <c r="E34" s="25"/>
      <c r="F34" s="25"/>
      <c r="G34" s="25"/>
      <c r="H34" s="25"/>
      <c r="I34" s="25"/>
      <c r="J34" s="25"/>
      <c r="K34" s="25"/>
    </row>
    <row r="35" spans="1:23" x14ac:dyDescent="0.25">
      <c r="A35" s="54"/>
      <c r="B35" s="25"/>
      <c r="C35" s="25"/>
      <c r="D35" s="25"/>
      <c r="E35" s="25"/>
      <c r="F35" s="25"/>
      <c r="G35" s="25"/>
      <c r="H35" s="25"/>
      <c r="I35" s="25"/>
      <c r="J35" s="25"/>
      <c r="K35" s="25"/>
    </row>
    <row r="36" spans="1:23" ht="56.25" customHeight="1" x14ac:dyDescent="0.35">
      <c r="A36" s="119" t="s">
        <v>102</v>
      </c>
      <c r="B36" s="119"/>
      <c r="C36" s="119"/>
      <c r="D36" s="119"/>
      <c r="E36" s="119"/>
      <c r="F36" s="119"/>
      <c r="G36" s="119"/>
      <c r="H36" s="119"/>
      <c r="I36" s="119"/>
      <c r="J36" s="119"/>
      <c r="K36" s="119"/>
    </row>
    <row r="37" spans="1:23" ht="56.25" customHeight="1" x14ac:dyDescent="0.25">
      <c r="A37" s="140" t="s">
        <v>103</v>
      </c>
      <c r="B37" s="140"/>
      <c r="C37" s="140"/>
      <c r="D37" s="140"/>
      <c r="E37" s="140"/>
      <c r="F37" s="140"/>
      <c r="G37" s="140"/>
      <c r="H37" s="140"/>
      <c r="I37" s="140"/>
      <c r="J37" s="140"/>
      <c r="K37" s="140"/>
    </row>
    <row r="38" spans="1:23" ht="56.25" customHeight="1" x14ac:dyDescent="0.25">
      <c r="A38" s="30"/>
      <c r="B38" s="30"/>
      <c r="C38" s="30"/>
      <c r="D38" s="30"/>
      <c r="E38" s="30"/>
      <c r="F38" s="30"/>
      <c r="G38" s="30"/>
      <c r="H38" s="30"/>
      <c r="I38" s="30"/>
      <c r="J38" s="30"/>
      <c r="K38" s="30"/>
    </row>
    <row r="39" spans="1:23" ht="56.25" customHeight="1" x14ac:dyDescent="0.35">
      <c r="A39" s="141" t="s">
        <v>104</v>
      </c>
      <c r="B39" s="141"/>
      <c r="C39" s="30"/>
      <c r="D39" s="30"/>
      <c r="E39" s="30"/>
      <c r="F39" s="30"/>
      <c r="G39" s="30"/>
      <c r="H39" s="30"/>
      <c r="I39" s="30"/>
      <c r="J39" s="30"/>
      <c r="K39" s="30"/>
      <c r="M39" s="119" t="s">
        <v>105</v>
      </c>
      <c r="N39" s="119"/>
      <c r="O39" s="119"/>
      <c r="P39" s="119"/>
      <c r="Q39" s="119"/>
      <c r="R39" s="119"/>
      <c r="S39" s="119"/>
      <c r="T39" s="119"/>
      <c r="U39" s="119"/>
      <c r="V39" s="119"/>
      <c r="W39" s="119"/>
    </row>
    <row r="40" spans="1:23" ht="56.25" customHeight="1" x14ac:dyDescent="0.25">
      <c r="A40" s="120" t="s">
        <v>170</v>
      </c>
      <c r="B40" s="121"/>
      <c r="C40" s="124" t="s">
        <v>107</v>
      </c>
      <c r="D40" s="126" t="s">
        <v>108</v>
      </c>
      <c r="E40" s="126"/>
      <c r="F40" s="126"/>
      <c r="G40" s="126"/>
      <c r="H40" s="126"/>
      <c r="I40" s="126"/>
      <c r="J40" s="126"/>
      <c r="M40" t="s">
        <v>109</v>
      </c>
      <c r="N40"/>
    </row>
    <row r="41" spans="1:23" ht="92.25" customHeight="1" x14ac:dyDescent="0.25">
      <c r="A41" s="122"/>
      <c r="B41" s="123"/>
      <c r="C41" s="125"/>
      <c r="D41" s="21">
        <v>2014</v>
      </c>
      <c r="E41" s="21">
        <v>2015</v>
      </c>
      <c r="F41" s="21">
        <v>2016</v>
      </c>
      <c r="G41" s="21">
        <v>2017</v>
      </c>
      <c r="H41" s="21">
        <v>2018</v>
      </c>
      <c r="I41" s="21">
        <v>2019</v>
      </c>
      <c r="J41" s="21">
        <v>2020</v>
      </c>
      <c r="K41" s="12" t="s">
        <v>110</v>
      </c>
      <c r="M41" s="11">
        <v>2019</v>
      </c>
      <c r="N41" s="11">
        <v>2020</v>
      </c>
    </row>
    <row r="42" spans="1:23" ht="25.35" customHeight="1" x14ac:dyDescent="0.25">
      <c r="A42" s="117" t="s">
        <v>111</v>
      </c>
      <c r="B42" s="118"/>
      <c r="C42" s="53"/>
      <c r="D42" s="31"/>
      <c r="E42" s="31"/>
      <c r="F42" s="31"/>
      <c r="G42" s="31"/>
      <c r="H42" s="31"/>
      <c r="I42" s="53"/>
      <c r="J42" s="53"/>
      <c r="K42" s="28"/>
      <c r="M42" s="53">
        <v>0</v>
      </c>
      <c r="N42" s="96">
        <v>0</v>
      </c>
    </row>
    <row r="43" spans="1:23" ht="25.35" customHeight="1" x14ac:dyDescent="0.25">
      <c r="A43" s="117" t="s">
        <v>415</v>
      </c>
      <c r="B43" s="118"/>
      <c r="C43" s="84" t="s">
        <v>328</v>
      </c>
      <c r="D43" s="86">
        <v>2.8623292251839114</v>
      </c>
      <c r="E43" s="86">
        <v>2.8537307729053216</v>
      </c>
      <c r="F43" s="86">
        <v>3.0911435941530518</v>
      </c>
      <c r="G43" s="86">
        <v>3.08087322059807</v>
      </c>
      <c r="H43" s="86">
        <v>3.3653386834814176</v>
      </c>
      <c r="I43" s="90">
        <v>3.2270469093340979</v>
      </c>
      <c r="J43" s="90">
        <v>3.6338014712907225</v>
      </c>
      <c r="K43" s="28"/>
      <c r="M43" s="96">
        <v>0</v>
      </c>
      <c r="N43" s="96">
        <v>0</v>
      </c>
    </row>
    <row r="44" spans="1:23" ht="25.35" customHeight="1" x14ac:dyDescent="0.25">
      <c r="A44" s="117" t="s">
        <v>416</v>
      </c>
      <c r="B44" s="118"/>
      <c r="C44" s="84" t="s">
        <v>329</v>
      </c>
      <c r="D44" s="86">
        <v>0</v>
      </c>
      <c r="E44" s="86">
        <v>0</v>
      </c>
      <c r="F44" s="86">
        <v>1.4569599694277251E-2</v>
      </c>
      <c r="G44" s="86">
        <v>0</v>
      </c>
      <c r="H44" s="86">
        <v>0</v>
      </c>
      <c r="I44" s="90">
        <v>0</v>
      </c>
      <c r="J44" s="90">
        <v>0</v>
      </c>
      <c r="K44" s="28"/>
      <c r="M44" s="96">
        <v>0</v>
      </c>
      <c r="N44" s="96">
        <v>0</v>
      </c>
    </row>
    <row r="45" spans="1:23" ht="25.35" customHeight="1" x14ac:dyDescent="0.25">
      <c r="A45" s="117" t="s">
        <v>417</v>
      </c>
      <c r="B45" s="118"/>
      <c r="C45" s="84" t="s">
        <v>330</v>
      </c>
      <c r="D45" s="86">
        <v>5.3319957963122189</v>
      </c>
      <c r="E45" s="86">
        <v>4.5796312219356068</v>
      </c>
      <c r="F45" s="86">
        <v>0.34226616986720165</v>
      </c>
      <c r="G45" s="86">
        <v>1.1340403171873505</v>
      </c>
      <c r="H45" s="86">
        <v>1.809018821056654</v>
      </c>
      <c r="I45" s="90">
        <v>2.3559759243336198</v>
      </c>
      <c r="J45" s="90">
        <v>0.86939906372408515</v>
      </c>
      <c r="K45" s="28"/>
      <c r="M45" s="96">
        <v>0</v>
      </c>
      <c r="N45" s="96">
        <v>0</v>
      </c>
    </row>
    <row r="46" spans="1:23" ht="25.35" customHeight="1" x14ac:dyDescent="0.25">
      <c r="A46" s="117" t="s">
        <v>418</v>
      </c>
      <c r="B46" s="118"/>
      <c r="C46" s="84" t="s">
        <v>331</v>
      </c>
      <c r="D46" s="86">
        <v>0.88134135855545992</v>
      </c>
      <c r="E46" s="86">
        <v>0.36447883825355876</v>
      </c>
      <c r="F46" s="86">
        <v>0.5493455622432406</v>
      </c>
      <c r="G46" s="86">
        <v>3.2363618993025698</v>
      </c>
      <c r="H46" s="86">
        <v>1.9750167192127637</v>
      </c>
      <c r="I46" s="90">
        <v>0.16599789815610969</v>
      </c>
      <c r="J46" s="90">
        <v>4.2992261392949269E-3</v>
      </c>
      <c r="K46" s="28"/>
      <c r="M46" s="96">
        <v>0</v>
      </c>
      <c r="N46" s="96">
        <v>0</v>
      </c>
    </row>
    <row r="47" spans="1:23" ht="25.35" customHeight="1" x14ac:dyDescent="0.25">
      <c r="A47" s="117" t="s">
        <v>419</v>
      </c>
      <c r="B47" s="118"/>
      <c r="C47" s="84" t="s">
        <v>332</v>
      </c>
      <c r="D47" s="86">
        <v>0</v>
      </c>
      <c r="E47" s="86">
        <v>0</v>
      </c>
      <c r="F47" s="86">
        <v>0</v>
      </c>
      <c r="G47" s="86">
        <v>0</v>
      </c>
      <c r="H47" s="86">
        <v>3.176650425145696E-2</v>
      </c>
      <c r="I47" s="90">
        <v>0.36017961211426386</v>
      </c>
      <c r="J47" s="90">
        <v>1.8942868061526703</v>
      </c>
      <c r="K47" s="28"/>
      <c r="M47" s="96">
        <v>0</v>
      </c>
      <c r="N47" s="96">
        <v>0</v>
      </c>
    </row>
    <row r="48" spans="1:23" ht="25.35" customHeight="1" x14ac:dyDescent="0.25">
      <c r="A48" s="117" t="s">
        <v>420</v>
      </c>
      <c r="B48" s="118"/>
      <c r="C48" s="84" t="s">
        <v>333</v>
      </c>
      <c r="D48" s="86">
        <v>12.526989586318907</v>
      </c>
      <c r="E48" s="86">
        <v>18.962214579153528</v>
      </c>
      <c r="F48" s="86">
        <v>26.672398968185725</v>
      </c>
      <c r="G48" s="86">
        <v>20.347281933696376</v>
      </c>
      <c r="H48" s="86">
        <v>20.640584694754942</v>
      </c>
      <c r="I48" s="90">
        <v>16.232922518391131</v>
      </c>
      <c r="J48" s="90">
        <v>13.505541224801759</v>
      </c>
      <c r="K48" s="28"/>
      <c r="M48" s="96">
        <v>0</v>
      </c>
      <c r="N48" s="96">
        <v>0</v>
      </c>
    </row>
    <row r="49" spans="1:14" ht="25.35" customHeight="1" x14ac:dyDescent="0.25">
      <c r="A49" s="117" t="s">
        <v>421</v>
      </c>
      <c r="B49" s="118"/>
      <c r="C49" s="84" t="s">
        <v>334</v>
      </c>
      <c r="D49" s="86">
        <v>4.5619566255851722E-2</v>
      </c>
      <c r="E49" s="86">
        <v>0</v>
      </c>
      <c r="F49" s="86">
        <v>0</v>
      </c>
      <c r="G49" s="86">
        <v>0</v>
      </c>
      <c r="H49" s="86">
        <v>0</v>
      </c>
      <c r="I49" s="90">
        <v>0</v>
      </c>
      <c r="J49" s="90">
        <v>0</v>
      </c>
      <c r="K49" s="28"/>
      <c r="M49" s="96">
        <v>0</v>
      </c>
      <c r="N49" s="96">
        <v>0</v>
      </c>
    </row>
    <row r="50" spans="1:14" ht="25.35" customHeight="1" x14ac:dyDescent="0.25">
      <c r="A50" s="117" t="s">
        <v>422</v>
      </c>
      <c r="B50" s="118"/>
      <c r="C50" s="84" t="s">
        <v>335</v>
      </c>
      <c r="D50" s="86">
        <v>0</v>
      </c>
      <c r="E50" s="86">
        <v>0</v>
      </c>
      <c r="F50" s="86">
        <v>0.11607910576096303</v>
      </c>
      <c r="G50" s="86">
        <v>6.3533008502913921E-2</v>
      </c>
      <c r="H50" s="86">
        <v>0.10580873220598069</v>
      </c>
      <c r="I50" s="90">
        <v>6.9743001815228814E-2</v>
      </c>
      <c r="J50" s="90">
        <v>4.1320340116556796E-2</v>
      </c>
      <c r="K50" s="28"/>
      <c r="M50" s="96">
        <v>0</v>
      </c>
      <c r="N50" s="96">
        <v>0</v>
      </c>
    </row>
    <row r="51" spans="1:14" ht="25.35" customHeight="1" x14ac:dyDescent="0.25">
      <c r="A51" s="117" t="s">
        <v>423</v>
      </c>
      <c r="B51" s="118"/>
      <c r="C51" s="84" t="s">
        <v>336</v>
      </c>
      <c r="D51" s="86">
        <v>0.53047673640966853</v>
      </c>
      <c r="E51" s="86">
        <v>0.2804050826406802</v>
      </c>
      <c r="F51" s="86">
        <v>0</v>
      </c>
      <c r="G51" s="86">
        <v>0</v>
      </c>
      <c r="H51" s="86">
        <v>0</v>
      </c>
      <c r="I51" s="90">
        <v>0</v>
      </c>
      <c r="J51" s="90">
        <v>0</v>
      </c>
      <c r="K51" s="28"/>
      <c r="M51" s="96">
        <v>0</v>
      </c>
      <c r="N51" s="96">
        <v>0</v>
      </c>
    </row>
    <row r="52" spans="1:14" ht="25.35" customHeight="1" x14ac:dyDescent="0.25">
      <c r="A52" s="117" t="s">
        <v>424</v>
      </c>
      <c r="B52" s="118"/>
      <c r="C52" s="85" t="s">
        <v>337</v>
      </c>
      <c r="D52" s="87">
        <v>2.1469857647845609</v>
      </c>
      <c r="E52" s="87">
        <v>2.1271615553644789</v>
      </c>
      <c r="F52" s="87">
        <v>1.1340403171873505</v>
      </c>
      <c r="G52" s="87">
        <v>1.4488392089423903</v>
      </c>
      <c r="H52" s="87">
        <v>1.2193083022833666</v>
      </c>
      <c r="I52" s="91">
        <v>1.288812458201968</v>
      </c>
      <c r="J52" s="91">
        <v>0.96828126492786848</v>
      </c>
      <c r="K52" s="28"/>
      <c r="M52" s="96">
        <v>0</v>
      </c>
      <c r="N52" s="96">
        <v>0</v>
      </c>
    </row>
    <row r="53" spans="1:14" ht="25.35" customHeight="1" x14ac:dyDescent="0.25">
      <c r="A53" s="117" t="s">
        <v>425</v>
      </c>
      <c r="B53" s="118"/>
      <c r="C53" s="85" t="s">
        <v>338</v>
      </c>
      <c r="D53" s="87">
        <v>0</v>
      </c>
      <c r="E53" s="87">
        <v>0</v>
      </c>
      <c r="F53" s="87">
        <v>0</v>
      </c>
      <c r="G53" s="87">
        <v>1.0628642399923569</v>
      </c>
      <c r="H53" s="87">
        <v>0</v>
      </c>
      <c r="I53" s="91">
        <v>0</v>
      </c>
      <c r="J53" s="91">
        <v>0</v>
      </c>
      <c r="K53" s="28"/>
      <c r="M53" s="96">
        <v>0</v>
      </c>
      <c r="N53" s="96">
        <v>0</v>
      </c>
    </row>
    <row r="54" spans="1:14" ht="25.35" customHeight="1" x14ac:dyDescent="0.25">
      <c r="A54" s="117" t="s">
        <v>426</v>
      </c>
      <c r="B54" s="118"/>
      <c r="C54" s="85" t="s">
        <v>339</v>
      </c>
      <c r="D54" s="87">
        <v>1.3525843126015096</v>
      </c>
      <c r="E54" s="87">
        <v>2.5855068309926432</v>
      </c>
      <c r="F54" s="87">
        <v>2.4780261775102703</v>
      </c>
      <c r="G54" s="87">
        <v>1.3224897296264448</v>
      </c>
      <c r="H54" s="87">
        <v>1.3611827648800994</v>
      </c>
      <c r="I54" s="91">
        <v>1.145266074328843</v>
      </c>
      <c r="J54" s="91">
        <v>1.1839591095824973</v>
      </c>
      <c r="K54" s="28"/>
      <c r="M54" s="96">
        <v>0</v>
      </c>
      <c r="N54" s="96">
        <v>0</v>
      </c>
    </row>
    <row r="55" spans="1:14" ht="25.35" customHeight="1" x14ac:dyDescent="0.25">
      <c r="A55" s="117" t="s">
        <v>427</v>
      </c>
      <c r="B55" s="118"/>
      <c r="C55" s="85" t="s">
        <v>340</v>
      </c>
      <c r="D55" s="87">
        <v>2.9165472437183526</v>
      </c>
      <c r="E55" s="87">
        <v>2.7161555364478835</v>
      </c>
      <c r="F55" s="87">
        <v>1.7911053788095919</v>
      </c>
      <c r="G55" s="87">
        <v>2.917502627304863</v>
      </c>
      <c r="H55" s="87">
        <v>3.6404891563962924</v>
      </c>
      <c r="I55" s="91">
        <v>2.9105760963026652</v>
      </c>
      <c r="J55" s="91">
        <v>2.5011942294831373</v>
      </c>
      <c r="K55" s="28"/>
      <c r="M55" s="96">
        <v>0</v>
      </c>
      <c r="N55" s="96">
        <v>0</v>
      </c>
    </row>
    <row r="56" spans="1:14" ht="25.35" customHeight="1" x14ac:dyDescent="0.25">
      <c r="A56" s="117" t="s">
        <v>428</v>
      </c>
      <c r="B56" s="118"/>
      <c r="C56" s="85" t="s">
        <v>341</v>
      </c>
      <c r="D56" s="87">
        <v>1.8152288143689691E-2</v>
      </c>
      <c r="E56" s="87">
        <v>0.16002675074042227</v>
      </c>
      <c r="F56" s="87">
        <v>7.404222795452374E-2</v>
      </c>
      <c r="G56" s="87">
        <v>5.6845323397344029E-2</v>
      </c>
      <c r="H56" s="87">
        <v>0.24410050635330086</v>
      </c>
      <c r="I56" s="91">
        <v>0.12802140059233783</v>
      </c>
      <c r="J56" s="91">
        <v>0.21758861182764877</v>
      </c>
      <c r="K56" s="28"/>
      <c r="M56" s="96">
        <v>0</v>
      </c>
      <c r="N56" s="96">
        <v>0</v>
      </c>
    </row>
    <row r="57" spans="1:14" ht="25.35" customHeight="1" x14ac:dyDescent="0.25">
      <c r="A57" s="117" t="s">
        <v>429</v>
      </c>
      <c r="B57" s="118"/>
      <c r="C57" s="85" t="s">
        <v>342</v>
      </c>
      <c r="D57" s="87">
        <v>1.3853062004394763</v>
      </c>
      <c r="E57" s="87">
        <v>1.0490111779879621</v>
      </c>
      <c r="F57" s="87">
        <v>0</v>
      </c>
      <c r="G57" s="87">
        <v>0</v>
      </c>
      <c r="H57" s="87">
        <v>0</v>
      </c>
      <c r="I57" s="91">
        <v>0</v>
      </c>
      <c r="J57" s="91">
        <v>0</v>
      </c>
      <c r="K57" s="28"/>
      <c r="M57" s="96">
        <v>0</v>
      </c>
      <c r="N57" s="96">
        <v>0</v>
      </c>
    </row>
    <row r="58" spans="1:14" ht="25.35" customHeight="1" x14ac:dyDescent="0.25">
      <c r="A58" s="117" t="s">
        <v>430</v>
      </c>
      <c r="B58" s="118"/>
      <c r="C58" s="85" t="s">
        <v>343</v>
      </c>
      <c r="D58" s="87">
        <v>0.53907518868825832</v>
      </c>
      <c r="E58" s="87">
        <v>0.40412725709372316</v>
      </c>
      <c r="F58" s="87">
        <v>0</v>
      </c>
      <c r="G58" s="87">
        <v>0</v>
      </c>
      <c r="H58" s="87">
        <v>0</v>
      </c>
      <c r="I58" s="91">
        <v>0</v>
      </c>
      <c r="J58" s="91">
        <v>0</v>
      </c>
      <c r="K58" s="28"/>
      <c r="M58" s="96">
        <v>0</v>
      </c>
      <c r="N58" s="96">
        <v>0</v>
      </c>
    </row>
    <row r="59" spans="1:14" ht="25.35" customHeight="1" x14ac:dyDescent="0.25">
      <c r="A59" s="117" t="s">
        <v>431</v>
      </c>
      <c r="B59" s="118"/>
      <c r="C59" s="85" t="s">
        <v>344</v>
      </c>
      <c r="D59" s="87">
        <v>1.9578198146555841</v>
      </c>
      <c r="E59" s="87">
        <v>1.9528040508264068</v>
      </c>
      <c r="F59" s="87">
        <v>2.7842266169867198</v>
      </c>
      <c r="G59" s="87">
        <v>4.4229483137479697</v>
      </c>
      <c r="H59" s="87">
        <v>0.1934651762682717</v>
      </c>
      <c r="I59" s="91">
        <v>0.20803477596254896</v>
      </c>
      <c r="J59" s="91">
        <v>0.22690360179612112</v>
      </c>
      <c r="K59" s="28"/>
      <c r="M59" s="96">
        <v>0</v>
      </c>
      <c r="N59" s="96">
        <v>0</v>
      </c>
    </row>
    <row r="60" spans="1:14" ht="25.35" customHeight="1" x14ac:dyDescent="0.25">
      <c r="A60" s="117" t="s">
        <v>432</v>
      </c>
      <c r="B60" s="118"/>
      <c r="C60" s="85" t="s">
        <v>345</v>
      </c>
      <c r="D60" s="87">
        <v>0.26655202063628547</v>
      </c>
      <c r="E60" s="87">
        <v>0.42395146651380528</v>
      </c>
      <c r="F60" s="87">
        <v>1.0136619852870927</v>
      </c>
      <c r="G60" s="87">
        <v>0.11870641062386547</v>
      </c>
      <c r="H60" s="87">
        <v>0.11870641062386547</v>
      </c>
      <c r="I60" s="91">
        <v>0.15572752460112735</v>
      </c>
      <c r="J60" s="91">
        <v>0.14282984618324257</v>
      </c>
      <c r="K60" s="28"/>
      <c r="M60" s="96">
        <v>0</v>
      </c>
      <c r="N60" s="96">
        <v>0</v>
      </c>
    </row>
    <row r="61" spans="1:14" ht="25.35" customHeight="1" x14ac:dyDescent="0.25">
      <c r="A61" s="117" t="s">
        <v>433</v>
      </c>
      <c r="B61" s="118"/>
      <c r="C61" s="85" t="s">
        <v>346</v>
      </c>
      <c r="D61" s="87">
        <v>1.1225757141492309E-2</v>
      </c>
      <c r="E61" s="87">
        <v>0.11703448934747301</v>
      </c>
      <c r="F61" s="87">
        <v>2.6273048629024552E-3</v>
      </c>
      <c r="G61" s="87">
        <v>9.5538358650998378E-4</v>
      </c>
      <c r="H61" s="87">
        <v>9.5538358650998378E-4</v>
      </c>
      <c r="I61" s="91">
        <v>1.8152288143689691E-2</v>
      </c>
      <c r="J61" s="91">
        <v>1.0270373554982325E-2</v>
      </c>
      <c r="K61" s="28"/>
      <c r="M61" s="96">
        <v>0</v>
      </c>
      <c r="N61" s="96">
        <v>0</v>
      </c>
    </row>
    <row r="62" spans="1:14" ht="25.35" customHeight="1" x14ac:dyDescent="0.25">
      <c r="A62" s="117" t="s">
        <v>434</v>
      </c>
      <c r="B62" s="118"/>
      <c r="C62" s="85" t="s">
        <v>347</v>
      </c>
      <c r="D62" s="87">
        <v>0.10413681092958824</v>
      </c>
      <c r="E62" s="87">
        <v>9.7926817617273315E-2</v>
      </c>
      <c r="F62" s="87">
        <v>4.3947644979459251E-2</v>
      </c>
      <c r="G62" s="87">
        <v>9.5538358650998378E-4</v>
      </c>
      <c r="H62" s="87">
        <v>9.5538358650998378E-4</v>
      </c>
      <c r="I62" s="91">
        <v>1.9824209420082162E-2</v>
      </c>
      <c r="J62" s="91">
        <v>2.4123435559377088E-2</v>
      </c>
      <c r="K62" s="28"/>
      <c r="M62" s="96">
        <v>0</v>
      </c>
      <c r="N62" s="96">
        <v>0</v>
      </c>
    </row>
    <row r="63" spans="1:14" ht="25.35" customHeight="1" x14ac:dyDescent="0.25">
      <c r="A63" s="117" t="s">
        <v>435</v>
      </c>
      <c r="B63" s="118"/>
      <c r="C63" s="85" t="s">
        <v>348</v>
      </c>
      <c r="D63" s="87">
        <v>0.29139199388554504</v>
      </c>
      <c r="E63" s="87">
        <v>0.25269895863189068</v>
      </c>
      <c r="F63" s="87">
        <v>0.21233400210184389</v>
      </c>
      <c r="G63" s="87">
        <v>2.4123435559377088E-2</v>
      </c>
      <c r="H63" s="87">
        <v>2.054074710996465E-2</v>
      </c>
      <c r="I63" s="91">
        <v>2.6750740422279547E-2</v>
      </c>
      <c r="J63" s="91">
        <v>5.4218018534441574E-2</v>
      </c>
      <c r="K63" s="28"/>
      <c r="M63" s="96">
        <v>0</v>
      </c>
      <c r="N63" s="96">
        <v>0</v>
      </c>
    </row>
    <row r="64" spans="1:14" ht="25.35" customHeight="1" x14ac:dyDescent="0.25">
      <c r="A64" s="117" t="s">
        <v>436</v>
      </c>
      <c r="B64" s="118"/>
      <c r="C64" s="85" t="s">
        <v>349</v>
      </c>
      <c r="D64" s="87">
        <v>1.1225757141492309E-2</v>
      </c>
      <c r="E64" s="87">
        <v>3.4393809114359415E-2</v>
      </c>
      <c r="F64" s="87">
        <v>3.3438425527849433E-3</v>
      </c>
      <c r="G64" s="87">
        <v>7.6430686920798702E-3</v>
      </c>
      <c r="H64" s="87">
        <v>2.2451514282984617E-2</v>
      </c>
      <c r="I64" s="91">
        <v>1.0270373554982325E-2</v>
      </c>
      <c r="J64" s="91">
        <v>1.0270373554982325E-2</v>
      </c>
      <c r="K64" s="28"/>
      <c r="M64" s="96">
        <v>0</v>
      </c>
      <c r="N64" s="96">
        <v>0</v>
      </c>
    </row>
    <row r="65" spans="1:14" ht="25.35" customHeight="1" x14ac:dyDescent="0.25">
      <c r="A65" s="117" t="s">
        <v>437</v>
      </c>
      <c r="B65" s="118"/>
      <c r="C65" s="85" t="s">
        <v>350</v>
      </c>
      <c r="D65" s="87">
        <v>0.92266169867201686</v>
      </c>
      <c r="E65" s="87">
        <v>3.4721027992739084</v>
      </c>
      <c r="F65" s="87">
        <v>1.5030572274768319</v>
      </c>
      <c r="G65" s="87">
        <v>1.5976402025413203</v>
      </c>
      <c r="H65" s="87">
        <v>0.92098977739562438</v>
      </c>
      <c r="I65" s="91">
        <v>0.97425241234355586</v>
      </c>
      <c r="J65" s="91">
        <v>0.63461354733925668</v>
      </c>
      <c r="K65" s="28"/>
      <c r="M65" s="96">
        <v>0</v>
      </c>
      <c r="N65" s="96">
        <v>0</v>
      </c>
    </row>
    <row r="66" spans="1:14" ht="25.35" customHeight="1" x14ac:dyDescent="0.25">
      <c r="A66" s="117" t="s">
        <v>438</v>
      </c>
      <c r="B66" s="118"/>
      <c r="C66" s="85" t="s">
        <v>351</v>
      </c>
      <c r="D66" s="87">
        <v>0.47984140632463934</v>
      </c>
      <c r="E66" s="87">
        <v>0.51423521543899875</v>
      </c>
      <c r="F66" s="87">
        <v>0.67402312028279343</v>
      </c>
      <c r="G66" s="87">
        <v>1.5202541320340115</v>
      </c>
      <c r="H66" s="87">
        <v>0.22881436896914109</v>
      </c>
      <c r="I66" s="91">
        <v>0.39218496226234834</v>
      </c>
      <c r="J66" s="91">
        <v>0.56582592911053786</v>
      </c>
      <c r="K66" s="28"/>
      <c r="M66" s="96">
        <v>0</v>
      </c>
      <c r="N66" s="96">
        <v>0</v>
      </c>
    </row>
    <row r="67" spans="1:14" ht="25.35" customHeight="1" x14ac:dyDescent="0.25">
      <c r="A67" s="117" t="s">
        <v>439</v>
      </c>
      <c r="B67" s="118"/>
      <c r="C67" s="85" t="s">
        <v>352</v>
      </c>
      <c r="D67" s="87">
        <v>0.1359033151810452</v>
      </c>
      <c r="E67" s="87">
        <v>0.10055412248017578</v>
      </c>
      <c r="F67" s="87">
        <v>1.6965224037451037</v>
      </c>
      <c r="G67" s="87">
        <v>0.49703831088181899</v>
      </c>
      <c r="H67" s="87">
        <v>9.553835865099837E-2</v>
      </c>
      <c r="I67" s="91">
        <v>0.32411388172351197</v>
      </c>
      <c r="J67" s="91">
        <v>0.80491067163466135</v>
      </c>
      <c r="K67" s="28"/>
      <c r="M67" s="96">
        <v>0</v>
      </c>
      <c r="N67" s="96">
        <v>0</v>
      </c>
    </row>
    <row r="68" spans="1:14" ht="25.35" customHeight="1" x14ac:dyDescent="0.25">
      <c r="A68" s="117" t="s">
        <v>440</v>
      </c>
      <c r="B68" s="118"/>
      <c r="C68" s="85" t="s">
        <v>353</v>
      </c>
      <c r="D68" s="87">
        <v>5.9088086366676214</v>
      </c>
      <c r="E68" s="87">
        <v>3.7042610107958343</v>
      </c>
      <c r="F68" s="87">
        <v>0</v>
      </c>
      <c r="G68" s="87">
        <v>0</v>
      </c>
      <c r="H68" s="87">
        <v>0</v>
      </c>
      <c r="I68" s="91">
        <v>0</v>
      </c>
      <c r="J68" s="91">
        <v>2.2647367918219161</v>
      </c>
      <c r="K68" s="28"/>
      <c r="M68" s="96">
        <v>0</v>
      </c>
      <c r="N68" s="96">
        <v>0</v>
      </c>
    </row>
    <row r="69" spans="1:14" ht="25.35" customHeight="1" x14ac:dyDescent="0.25">
      <c r="A69" s="117" t="s">
        <v>441</v>
      </c>
      <c r="B69" s="118"/>
      <c r="C69" s="85" t="s">
        <v>354</v>
      </c>
      <c r="D69" s="87">
        <v>3.4274386166045665</v>
      </c>
      <c r="E69" s="87">
        <v>3.9010700296168914</v>
      </c>
      <c r="F69" s="87">
        <v>4.5519250979268175</v>
      </c>
      <c r="G69" s="87">
        <v>3.3352441005063529</v>
      </c>
      <c r="H69" s="87">
        <v>0</v>
      </c>
      <c r="I69" s="91">
        <v>0</v>
      </c>
      <c r="J69" s="91">
        <v>0</v>
      </c>
      <c r="K69" s="28"/>
      <c r="M69" s="96">
        <v>0</v>
      </c>
      <c r="N69" s="96">
        <v>0</v>
      </c>
    </row>
    <row r="70" spans="1:14" ht="25.35" customHeight="1" x14ac:dyDescent="0.25">
      <c r="A70" s="117" t="s">
        <v>442</v>
      </c>
      <c r="B70" s="118"/>
      <c r="C70" s="85" t="s">
        <v>355</v>
      </c>
      <c r="D70" s="87">
        <v>0</v>
      </c>
      <c r="E70" s="87">
        <v>0.68023311359510841</v>
      </c>
      <c r="F70" s="87">
        <v>1.0473392567115696</v>
      </c>
      <c r="G70" s="87">
        <v>0</v>
      </c>
      <c r="H70" s="87">
        <v>0</v>
      </c>
      <c r="I70" s="91">
        <v>0.65085506830992645</v>
      </c>
      <c r="J70" s="91">
        <v>0.48055794401452184</v>
      </c>
      <c r="K70" s="28"/>
      <c r="M70" s="96">
        <v>0</v>
      </c>
      <c r="N70" s="96">
        <v>0</v>
      </c>
    </row>
    <row r="71" spans="1:14" ht="25.35" customHeight="1" x14ac:dyDescent="0.25">
      <c r="A71" s="117" t="s">
        <v>443</v>
      </c>
      <c r="B71" s="118"/>
      <c r="C71" s="85" t="s">
        <v>356</v>
      </c>
      <c r="D71" s="87">
        <v>0</v>
      </c>
      <c r="E71" s="87">
        <v>0</v>
      </c>
      <c r="F71" s="87">
        <v>0</v>
      </c>
      <c r="G71" s="87">
        <v>0</v>
      </c>
      <c r="H71" s="87">
        <v>0.23908474252412343</v>
      </c>
      <c r="I71" s="91">
        <v>3.2485430400305719</v>
      </c>
      <c r="J71" s="91">
        <v>4.3818668195280406</v>
      </c>
      <c r="K71" s="28"/>
      <c r="M71" s="96">
        <v>0</v>
      </c>
      <c r="N71" s="96">
        <v>0</v>
      </c>
    </row>
    <row r="72" spans="1:14" ht="25.35" customHeight="1" x14ac:dyDescent="0.25">
      <c r="A72" s="117" t="s">
        <v>444</v>
      </c>
      <c r="B72" s="118"/>
      <c r="C72" s="85" t="s">
        <v>357</v>
      </c>
      <c r="D72" s="87">
        <v>3.4393809114359415E-2</v>
      </c>
      <c r="E72" s="87">
        <v>0.23741282124773094</v>
      </c>
      <c r="F72" s="87">
        <v>0</v>
      </c>
      <c r="G72" s="87">
        <v>0</v>
      </c>
      <c r="H72" s="87">
        <v>0</v>
      </c>
      <c r="I72" s="91">
        <v>0</v>
      </c>
      <c r="J72" s="91">
        <v>0</v>
      </c>
      <c r="K72" s="28"/>
      <c r="M72" s="96">
        <v>0</v>
      </c>
      <c r="N72" s="96">
        <v>0</v>
      </c>
    </row>
    <row r="73" spans="1:14" ht="25.35" customHeight="1" x14ac:dyDescent="0.25">
      <c r="A73" s="117" t="s">
        <v>445</v>
      </c>
      <c r="B73" s="118"/>
      <c r="C73" s="85" t="s">
        <v>358</v>
      </c>
      <c r="D73" s="87">
        <v>0.24839973249259578</v>
      </c>
      <c r="E73" s="87">
        <v>0.30954428202923473</v>
      </c>
      <c r="F73" s="87">
        <v>0.61646125919556694</v>
      </c>
      <c r="G73" s="87">
        <v>0.17196904557179707</v>
      </c>
      <c r="H73" s="87">
        <v>6.1861087226521443E-2</v>
      </c>
      <c r="I73" s="91">
        <v>0.22881436896914109</v>
      </c>
      <c r="J73" s="91">
        <v>0</v>
      </c>
      <c r="K73" s="28"/>
      <c r="M73" s="96">
        <v>0</v>
      </c>
      <c r="N73" s="96">
        <v>0</v>
      </c>
    </row>
    <row r="74" spans="1:14" ht="25.35" customHeight="1" x14ac:dyDescent="0.25">
      <c r="A74" s="117" t="s">
        <v>446</v>
      </c>
      <c r="B74" s="118"/>
      <c r="C74" s="85" t="s">
        <v>359</v>
      </c>
      <c r="D74" s="87">
        <v>7.7386070507308682E-2</v>
      </c>
      <c r="E74" s="87">
        <v>0.23048629024553358</v>
      </c>
      <c r="F74" s="87">
        <v>0</v>
      </c>
      <c r="G74" s="87">
        <v>0</v>
      </c>
      <c r="H74" s="87">
        <v>0</v>
      </c>
      <c r="I74" s="91">
        <v>0</v>
      </c>
      <c r="J74" s="91">
        <v>0</v>
      </c>
      <c r="K74" s="28"/>
      <c r="M74" s="96">
        <v>0</v>
      </c>
      <c r="N74" s="96">
        <v>0</v>
      </c>
    </row>
    <row r="75" spans="1:14" ht="25.35" customHeight="1" x14ac:dyDescent="0.25">
      <c r="A75" s="117" t="s">
        <v>447</v>
      </c>
      <c r="B75" s="118"/>
      <c r="C75" s="85" t="s">
        <v>360</v>
      </c>
      <c r="D75" s="87">
        <v>0.41869685678800039</v>
      </c>
      <c r="E75" s="87">
        <v>0.54337441482755322</v>
      </c>
      <c r="F75" s="87">
        <v>0</v>
      </c>
      <c r="G75" s="87">
        <v>0</v>
      </c>
      <c r="H75" s="87">
        <v>0</v>
      </c>
      <c r="I75" s="91">
        <v>0</v>
      </c>
      <c r="J75" s="91">
        <v>0</v>
      </c>
      <c r="K75" s="28"/>
      <c r="M75" s="96">
        <v>0</v>
      </c>
      <c r="N75" s="96">
        <v>0</v>
      </c>
    </row>
    <row r="76" spans="1:14" ht="25.35" customHeight="1" x14ac:dyDescent="0.25">
      <c r="A76" s="117" t="s">
        <v>448</v>
      </c>
      <c r="B76" s="118"/>
      <c r="C76" s="85" t="s">
        <v>361</v>
      </c>
      <c r="D76" s="87">
        <v>0.28900353491927006</v>
      </c>
      <c r="E76" s="87">
        <v>1.7249450654437755</v>
      </c>
      <c r="F76" s="87">
        <v>0</v>
      </c>
      <c r="G76" s="87">
        <v>0</v>
      </c>
      <c r="H76" s="87">
        <v>0</v>
      </c>
      <c r="I76" s="91">
        <v>0</v>
      </c>
      <c r="J76" s="91">
        <v>0</v>
      </c>
      <c r="K76" s="28"/>
      <c r="M76" s="96">
        <v>0</v>
      </c>
      <c r="N76" s="96">
        <v>0</v>
      </c>
    </row>
    <row r="77" spans="1:14" ht="25.35" customHeight="1" x14ac:dyDescent="0.25">
      <c r="A77" s="117" t="s">
        <v>449</v>
      </c>
      <c r="B77" s="118"/>
      <c r="C77" s="85" t="s">
        <v>362</v>
      </c>
      <c r="D77" s="87">
        <v>4.2036877806439284E-2</v>
      </c>
      <c r="E77" s="87">
        <v>7.4758765644406228E-2</v>
      </c>
      <c r="F77" s="87">
        <v>0</v>
      </c>
      <c r="G77" s="87">
        <v>0</v>
      </c>
      <c r="H77" s="87">
        <v>0</v>
      </c>
      <c r="I77" s="91">
        <v>0</v>
      </c>
      <c r="J77" s="91">
        <v>0</v>
      </c>
      <c r="K77" s="28"/>
      <c r="M77" s="96">
        <v>0</v>
      </c>
      <c r="N77" s="96">
        <v>0</v>
      </c>
    </row>
    <row r="78" spans="1:14" ht="25.35" customHeight="1" x14ac:dyDescent="0.25">
      <c r="A78" s="117" t="s">
        <v>450</v>
      </c>
      <c r="B78" s="118"/>
      <c r="C78" s="85" t="s">
        <v>363</v>
      </c>
      <c r="D78" s="87">
        <v>7.2131460781503773E-2</v>
      </c>
      <c r="E78" s="87">
        <v>0.37928728384446353</v>
      </c>
      <c r="F78" s="87">
        <v>0</v>
      </c>
      <c r="G78" s="87">
        <v>0</v>
      </c>
      <c r="H78" s="87">
        <v>0</v>
      </c>
      <c r="I78" s="91">
        <v>0</v>
      </c>
      <c r="J78" s="91">
        <v>0</v>
      </c>
      <c r="K78" s="28"/>
      <c r="M78" s="96">
        <v>0</v>
      </c>
      <c r="N78" s="96">
        <v>0</v>
      </c>
    </row>
    <row r="79" spans="1:14" ht="25.35" customHeight="1" x14ac:dyDescent="0.25">
      <c r="A79" s="117" t="s">
        <v>451</v>
      </c>
      <c r="B79" s="118"/>
      <c r="C79" s="85" t="s">
        <v>364</v>
      </c>
      <c r="D79" s="87">
        <v>0</v>
      </c>
      <c r="E79" s="87">
        <v>0</v>
      </c>
      <c r="F79" s="87">
        <v>0</v>
      </c>
      <c r="G79" s="87">
        <v>0.46861564918314702</v>
      </c>
      <c r="H79" s="87">
        <v>1.2778255469571032</v>
      </c>
      <c r="I79" s="91">
        <v>0.55627209324543803</v>
      </c>
      <c r="J79" s="91">
        <v>1.0953472819336962</v>
      </c>
      <c r="K79" s="28"/>
      <c r="M79" s="96">
        <v>0</v>
      </c>
      <c r="N79" s="96">
        <v>0</v>
      </c>
    </row>
    <row r="80" spans="1:14" ht="25.35" customHeight="1" x14ac:dyDescent="0.25">
      <c r="A80" s="117" t="s">
        <v>452</v>
      </c>
      <c r="B80" s="118"/>
      <c r="C80" s="85" t="s">
        <v>365</v>
      </c>
      <c r="D80" s="87">
        <v>0</v>
      </c>
      <c r="E80" s="87">
        <v>2.8422661698672014E-2</v>
      </c>
      <c r="F80" s="87">
        <v>0</v>
      </c>
      <c r="G80" s="87">
        <v>0</v>
      </c>
      <c r="H80" s="87">
        <v>0</v>
      </c>
      <c r="I80" s="91">
        <v>0</v>
      </c>
      <c r="J80" s="91">
        <v>0</v>
      </c>
      <c r="K80" s="28"/>
      <c r="M80" s="96">
        <v>0</v>
      </c>
      <c r="N80" s="96">
        <v>0</v>
      </c>
    </row>
    <row r="81" spans="1:14" ht="25.35" customHeight="1" x14ac:dyDescent="0.25">
      <c r="A81" s="117" t="s">
        <v>453</v>
      </c>
      <c r="B81" s="118"/>
      <c r="C81" s="85" t="s">
        <v>366</v>
      </c>
      <c r="D81" s="87">
        <v>7.3086844368013756E-2</v>
      </c>
      <c r="E81" s="87">
        <v>0.11010795834527563</v>
      </c>
      <c r="F81" s="87">
        <v>4.0364956530046812E-2</v>
      </c>
      <c r="G81" s="87">
        <v>0</v>
      </c>
      <c r="H81" s="87">
        <v>0</v>
      </c>
      <c r="I81" s="91">
        <v>0</v>
      </c>
      <c r="J81" s="91">
        <v>0</v>
      </c>
      <c r="K81" s="28"/>
      <c r="M81" s="96">
        <v>0</v>
      </c>
      <c r="N81" s="96">
        <v>0</v>
      </c>
    </row>
    <row r="82" spans="1:14" ht="25.35" customHeight="1" x14ac:dyDescent="0.25">
      <c r="A82" s="117" t="s">
        <v>454</v>
      </c>
      <c r="B82" s="118"/>
      <c r="C82" s="85" t="s">
        <v>367</v>
      </c>
      <c r="D82" s="87">
        <v>0</v>
      </c>
      <c r="E82" s="87">
        <v>0.12133371548676793</v>
      </c>
      <c r="F82" s="87">
        <v>7.5714149230916211E-2</v>
      </c>
      <c r="G82" s="87">
        <v>0</v>
      </c>
      <c r="H82" s="87">
        <v>0</v>
      </c>
      <c r="I82" s="91">
        <v>0</v>
      </c>
      <c r="J82" s="91">
        <v>4.2992261392949269E-3</v>
      </c>
      <c r="K82" s="28"/>
      <c r="M82" s="96">
        <v>0</v>
      </c>
      <c r="N82" s="96">
        <v>0</v>
      </c>
    </row>
    <row r="83" spans="1:14" ht="25.35" customHeight="1" x14ac:dyDescent="0.25">
      <c r="A83" s="117" t="s">
        <v>455</v>
      </c>
      <c r="B83" s="118"/>
      <c r="C83" s="85" t="s">
        <v>368</v>
      </c>
      <c r="D83" s="87">
        <v>0.90880863666762191</v>
      </c>
      <c r="E83" s="87">
        <v>0</v>
      </c>
      <c r="F83" s="87">
        <v>0</v>
      </c>
      <c r="G83" s="87">
        <v>0</v>
      </c>
      <c r="H83" s="87">
        <v>0</v>
      </c>
      <c r="I83" s="91">
        <v>0</v>
      </c>
      <c r="J83" s="91">
        <v>0</v>
      </c>
      <c r="K83" s="28"/>
      <c r="M83" s="96">
        <v>0</v>
      </c>
      <c r="N83" s="96">
        <v>0</v>
      </c>
    </row>
    <row r="84" spans="1:14" ht="25.35" customHeight="1" x14ac:dyDescent="0.25">
      <c r="A84" s="117" t="s">
        <v>456</v>
      </c>
      <c r="B84" s="118"/>
      <c r="C84" s="85" t="s">
        <v>369</v>
      </c>
      <c r="D84" s="87">
        <v>0.18749402885258429</v>
      </c>
      <c r="E84" s="87">
        <v>0.82019680901882108</v>
      </c>
      <c r="F84" s="87">
        <v>0</v>
      </c>
      <c r="G84" s="87">
        <v>0</v>
      </c>
      <c r="H84" s="87">
        <v>0</v>
      </c>
      <c r="I84" s="91">
        <v>0</v>
      </c>
      <c r="J84" s="91">
        <v>0</v>
      </c>
      <c r="K84" s="28"/>
      <c r="M84" s="96">
        <v>0</v>
      </c>
      <c r="N84" s="96">
        <v>0</v>
      </c>
    </row>
    <row r="85" spans="1:14" ht="25.35" customHeight="1" x14ac:dyDescent="0.25">
      <c r="A85" s="117" t="s">
        <v>457</v>
      </c>
      <c r="B85" s="118"/>
      <c r="C85" s="85" t="s">
        <v>370</v>
      </c>
      <c r="D85" s="87">
        <v>0.5493455622432406</v>
      </c>
      <c r="E85" s="87">
        <v>1.6647558994936467</v>
      </c>
      <c r="F85" s="87">
        <v>0.36280691697716633</v>
      </c>
      <c r="G85" s="87">
        <v>0.83237794974682333</v>
      </c>
      <c r="H85" s="87">
        <v>0.80825451418744632</v>
      </c>
      <c r="I85" s="91">
        <v>1.3661985287092768</v>
      </c>
      <c r="J85" s="91">
        <v>1.0318142734307825</v>
      </c>
      <c r="K85" s="28"/>
      <c r="M85" s="96">
        <v>0</v>
      </c>
      <c r="N85" s="96">
        <v>0</v>
      </c>
    </row>
    <row r="86" spans="1:14" ht="25.35" customHeight="1" x14ac:dyDescent="0.25">
      <c r="A86" s="117" t="s">
        <v>458</v>
      </c>
      <c r="B86" s="118"/>
      <c r="C86" s="85" t="s">
        <v>371</v>
      </c>
      <c r="D86" s="87">
        <v>0.27610585650138531</v>
      </c>
      <c r="E86" s="87">
        <v>1.6198528709276772</v>
      </c>
      <c r="F86" s="87">
        <v>3.7885736123053406</v>
      </c>
      <c r="G86" s="87">
        <v>0</v>
      </c>
      <c r="H86" s="87">
        <v>0</v>
      </c>
      <c r="I86" s="91">
        <v>0</v>
      </c>
      <c r="J86" s="91">
        <v>0</v>
      </c>
      <c r="K86" s="28"/>
      <c r="M86" s="96">
        <v>0</v>
      </c>
      <c r="N86" s="96">
        <v>0</v>
      </c>
    </row>
    <row r="87" spans="1:14" ht="25.35" customHeight="1" x14ac:dyDescent="0.25">
      <c r="A87" s="117" t="s">
        <v>459</v>
      </c>
      <c r="B87" s="118"/>
      <c r="C87" s="85" t="s">
        <v>372</v>
      </c>
      <c r="D87" s="87">
        <v>6.878761822871883E-2</v>
      </c>
      <c r="E87" s="87">
        <v>0.32244196044711948</v>
      </c>
      <c r="F87" s="87">
        <v>0</v>
      </c>
      <c r="G87" s="87">
        <v>0</v>
      </c>
      <c r="H87" s="87">
        <v>0</v>
      </c>
      <c r="I87" s="91">
        <v>0</v>
      </c>
      <c r="J87" s="91">
        <v>0</v>
      </c>
      <c r="K87" s="28"/>
      <c r="M87" s="96">
        <v>0</v>
      </c>
      <c r="N87" s="96">
        <v>0</v>
      </c>
    </row>
    <row r="88" spans="1:14" ht="25.35" customHeight="1" x14ac:dyDescent="0.25">
      <c r="A88" s="117" t="s">
        <v>460</v>
      </c>
      <c r="B88" s="118"/>
      <c r="C88" s="85" t="s">
        <v>373</v>
      </c>
      <c r="D88" s="87">
        <v>2.4839973249259576E-2</v>
      </c>
      <c r="E88" s="87">
        <v>0</v>
      </c>
      <c r="F88" s="87">
        <v>0</v>
      </c>
      <c r="G88" s="87">
        <v>0</v>
      </c>
      <c r="H88" s="87">
        <v>0</v>
      </c>
      <c r="I88" s="91">
        <v>0</v>
      </c>
      <c r="J88" s="91">
        <v>0</v>
      </c>
      <c r="K88" s="28"/>
      <c r="M88" s="96">
        <v>0</v>
      </c>
      <c r="N88" s="96">
        <v>0</v>
      </c>
    </row>
    <row r="89" spans="1:14" ht="25.35" customHeight="1" x14ac:dyDescent="0.25">
      <c r="A89" s="117" t="s">
        <v>461</v>
      </c>
      <c r="B89" s="118"/>
      <c r="C89" s="85" t="s">
        <v>374</v>
      </c>
      <c r="D89" s="87">
        <v>0</v>
      </c>
      <c r="E89" s="87">
        <v>0</v>
      </c>
      <c r="F89" s="87">
        <v>0</v>
      </c>
      <c r="G89" s="87">
        <v>0</v>
      </c>
      <c r="H89" s="87">
        <v>4.5619566255851722E-2</v>
      </c>
      <c r="I89" s="91">
        <v>2.054074710996465E-2</v>
      </c>
      <c r="J89" s="91">
        <v>6.1144549536638962E-2</v>
      </c>
      <c r="K89" s="28"/>
      <c r="M89" s="96">
        <v>0</v>
      </c>
      <c r="N89" s="96">
        <v>0</v>
      </c>
    </row>
    <row r="90" spans="1:14" ht="25.35" customHeight="1" x14ac:dyDescent="0.25">
      <c r="A90" s="117" t="s">
        <v>462</v>
      </c>
      <c r="B90" s="118"/>
      <c r="C90" s="85" t="s">
        <v>375</v>
      </c>
      <c r="D90" s="87">
        <v>0.54074710996465081</v>
      </c>
      <c r="E90" s="87">
        <v>0.97066972389414341</v>
      </c>
      <c r="F90" s="87">
        <v>0.35683576956147889</v>
      </c>
      <c r="G90" s="87">
        <v>0.10222604375656827</v>
      </c>
      <c r="H90" s="87">
        <v>2.4123435559377088E-2</v>
      </c>
      <c r="I90" s="91">
        <v>0.46001719690455717</v>
      </c>
      <c r="J90" s="91">
        <v>1.6241520970669724E-2</v>
      </c>
      <c r="K90" s="28"/>
      <c r="M90" s="96">
        <v>0</v>
      </c>
      <c r="N90" s="96">
        <v>0</v>
      </c>
    </row>
    <row r="91" spans="1:14" ht="25.35" customHeight="1" x14ac:dyDescent="0.25">
      <c r="A91" s="117" t="s">
        <v>463</v>
      </c>
      <c r="B91" s="118"/>
      <c r="C91" s="85" t="s">
        <v>376</v>
      </c>
      <c r="D91" s="87">
        <v>0.1471290723225375</v>
      </c>
      <c r="E91" s="87">
        <v>0</v>
      </c>
      <c r="F91" s="87">
        <v>0</v>
      </c>
      <c r="G91" s="87">
        <v>0</v>
      </c>
      <c r="H91" s="87">
        <v>0</v>
      </c>
      <c r="I91" s="91">
        <v>0</v>
      </c>
      <c r="J91" s="91">
        <v>0</v>
      </c>
      <c r="K91" s="28"/>
      <c r="M91" s="96">
        <v>0</v>
      </c>
      <c r="N91" s="96">
        <v>0</v>
      </c>
    </row>
    <row r="92" spans="1:14" ht="25.35" customHeight="1" x14ac:dyDescent="0.25">
      <c r="A92" s="117" t="s">
        <v>464</v>
      </c>
      <c r="B92" s="118"/>
      <c r="C92" s="85" t="s">
        <v>377</v>
      </c>
      <c r="D92" s="87">
        <v>0</v>
      </c>
      <c r="E92" s="87">
        <v>0</v>
      </c>
      <c r="F92" s="87">
        <v>0</v>
      </c>
      <c r="G92" s="87">
        <v>0</v>
      </c>
      <c r="H92" s="87">
        <v>1.8152288143689691E-2</v>
      </c>
      <c r="I92" s="91">
        <v>2.7467278112162031E-2</v>
      </c>
      <c r="J92" s="91">
        <v>1.1225757141492309E-2</v>
      </c>
      <c r="K92" s="28"/>
      <c r="M92" s="96">
        <v>0</v>
      </c>
      <c r="N92" s="96">
        <v>0</v>
      </c>
    </row>
    <row r="93" spans="1:14" ht="25.35" customHeight="1" x14ac:dyDescent="0.25">
      <c r="A93" s="117" t="s">
        <v>465</v>
      </c>
      <c r="B93" s="118"/>
      <c r="C93" s="85" t="s">
        <v>378</v>
      </c>
      <c r="D93" s="87">
        <v>4.0364956530046812E-2</v>
      </c>
      <c r="E93" s="87">
        <v>0.61646125919556694</v>
      </c>
      <c r="F93" s="87">
        <v>0</v>
      </c>
      <c r="G93" s="87">
        <v>0</v>
      </c>
      <c r="H93" s="87">
        <v>0</v>
      </c>
      <c r="I93" s="91">
        <v>0</v>
      </c>
      <c r="J93" s="91">
        <v>0</v>
      </c>
      <c r="K93" s="28"/>
      <c r="M93" s="96">
        <v>0</v>
      </c>
      <c r="N93" s="96">
        <v>0</v>
      </c>
    </row>
    <row r="94" spans="1:14" ht="25.35" customHeight="1" x14ac:dyDescent="0.25">
      <c r="A94" s="117" t="s">
        <v>466</v>
      </c>
      <c r="B94" s="118"/>
      <c r="C94" s="85" t="s">
        <v>379</v>
      </c>
      <c r="D94" s="87">
        <v>0</v>
      </c>
      <c r="E94" s="87">
        <v>0</v>
      </c>
      <c r="F94" s="87">
        <v>0</v>
      </c>
      <c r="G94" s="87">
        <v>0</v>
      </c>
      <c r="H94" s="87">
        <v>5.0635330085029136E-2</v>
      </c>
      <c r="I94" s="91">
        <v>6.1861087226521443E-2</v>
      </c>
      <c r="J94" s="91">
        <v>3.6065730390751886E-2</v>
      </c>
      <c r="K94" s="28"/>
      <c r="M94" s="96">
        <v>0</v>
      </c>
      <c r="N94" s="96">
        <v>0</v>
      </c>
    </row>
    <row r="95" spans="1:14" ht="25.35" customHeight="1" x14ac:dyDescent="0.25">
      <c r="A95" s="117" t="s">
        <v>467</v>
      </c>
      <c r="B95" s="118"/>
      <c r="C95" s="85" t="s">
        <v>380</v>
      </c>
      <c r="D95" s="87">
        <v>0.1359033151810452</v>
      </c>
      <c r="E95" s="87">
        <v>0</v>
      </c>
      <c r="F95" s="87">
        <v>2.2451514282984617E-2</v>
      </c>
      <c r="G95" s="87">
        <v>0</v>
      </c>
      <c r="H95" s="87">
        <v>0</v>
      </c>
      <c r="I95" s="91">
        <v>0</v>
      </c>
      <c r="J95" s="91">
        <v>0</v>
      </c>
      <c r="K95" s="28"/>
      <c r="M95" s="96">
        <v>0</v>
      </c>
      <c r="N95" s="96">
        <v>0</v>
      </c>
    </row>
    <row r="96" spans="1:14" ht="25.35" customHeight="1" x14ac:dyDescent="0.25">
      <c r="A96" s="117" t="s">
        <v>468</v>
      </c>
      <c r="B96" s="118"/>
      <c r="C96" s="85" t="s">
        <v>381</v>
      </c>
      <c r="D96" s="87">
        <v>0</v>
      </c>
      <c r="E96" s="87">
        <v>0</v>
      </c>
      <c r="F96" s="87">
        <v>0.85650138530620035</v>
      </c>
      <c r="G96" s="87">
        <v>1.0628642399923569</v>
      </c>
      <c r="H96" s="87">
        <v>1.944205598547817</v>
      </c>
      <c r="I96" s="91">
        <v>2.1942772523168053</v>
      </c>
      <c r="J96" s="91">
        <v>2.8685392184962262</v>
      </c>
      <c r="K96" s="28"/>
      <c r="M96" s="96">
        <v>0</v>
      </c>
      <c r="N96" s="96">
        <v>0</v>
      </c>
    </row>
    <row r="97" spans="1:14" ht="25.35" customHeight="1" x14ac:dyDescent="0.25">
      <c r="A97" s="117" t="s">
        <v>469</v>
      </c>
      <c r="B97" s="118"/>
      <c r="C97" s="85" t="s">
        <v>382</v>
      </c>
      <c r="D97" s="87">
        <v>0</v>
      </c>
      <c r="E97" s="87">
        <v>0</v>
      </c>
      <c r="F97" s="87">
        <v>0.40149995223082063</v>
      </c>
      <c r="G97" s="87">
        <v>0.58039552880481515</v>
      </c>
      <c r="H97" s="87">
        <v>0.73086844368013759</v>
      </c>
      <c r="I97" s="91">
        <v>0.55555555555555558</v>
      </c>
      <c r="J97" s="91">
        <v>0.80228336677175893</v>
      </c>
      <c r="K97" s="28"/>
      <c r="M97" s="96">
        <v>0</v>
      </c>
      <c r="N97" s="96">
        <v>0</v>
      </c>
    </row>
    <row r="98" spans="1:14" ht="25.35" customHeight="1" x14ac:dyDescent="0.25">
      <c r="A98" s="117" t="s">
        <v>470</v>
      </c>
      <c r="B98" s="118"/>
      <c r="C98" s="85" t="s">
        <v>383</v>
      </c>
      <c r="D98" s="87">
        <v>0</v>
      </c>
      <c r="E98" s="87">
        <v>0</v>
      </c>
      <c r="F98" s="87">
        <v>0.61216203305627204</v>
      </c>
      <c r="G98" s="87">
        <v>1.0549823254036494</v>
      </c>
      <c r="H98" s="87">
        <v>2.5847902933027611</v>
      </c>
      <c r="I98" s="91">
        <v>2.8831088181905034</v>
      </c>
      <c r="J98" s="91">
        <v>4.4874367058373936</v>
      </c>
      <c r="K98" s="28"/>
      <c r="M98" s="96">
        <v>0</v>
      </c>
      <c r="N98" s="96">
        <v>0</v>
      </c>
    </row>
    <row r="99" spans="1:14" ht="25.35" customHeight="1" x14ac:dyDescent="0.25">
      <c r="A99" s="117" t="s">
        <v>471</v>
      </c>
      <c r="B99" s="118"/>
      <c r="C99" s="85" t="s">
        <v>384</v>
      </c>
      <c r="D99" s="87">
        <v>0</v>
      </c>
      <c r="E99" s="87">
        <v>0</v>
      </c>
      <c r="F99" s="87">
        <v>0</v>
      </c>
      <c r="G99" s="87">
        <v>0</v>
      </c>
      <c r="H99" s="87">
        <v>0.12133371548676793</v>
      </c>
      <c r="I99" s="91">
        <v>0</v>
      </c>
      <c r="J99" s="91">
        <v>0.28900353491927006</v>
      </c>
      <c r="K99" s="28"/>
      <c r="M99" s="96">
        <v>0</v>
      </c>
      <c r="N99" s="96">
        <v>0</v>
      </c>
    </row>
    <row r="100" spans="1:14" ht="25.35" customHeight="1" x14ac:dyDescent="0.25">
      <c r="A100" s="117" t="s">
        <v>472</v>
      </c>
      <c r="B100" s="118"/>
      <c r="C100" s="85" t="s">
        <v>365</v>
      </c>
      <c r="D100" s="87">
        <v>0</v>
      </c>
      <c r="E100" s="87">
        <v>2.8422661698672014E-2</v>
      </c>
      <c r="F100" s="87">
        <v>0</v>
      </c>
      <c r="G100" s="87">
        <v>0</v>
      </c>
      <c r="H100" s="87">
        <v>0</v>
      </c>
      <c r="I100" s="91">
        <v>0</v>
      </c>
      <c r="J100" s="91">
        <v>0</v>
      </c>
      <c r="K100" s="28"/>
      <c r="M100" s="96">
        <v>0</v>
      </c>
      <c r="N100" s="96">
        <v>0</v>
      </c>
    </row>
    <row r="101" spans="1:14" ht="25.35" customHeight="1" x14ac:dyDescent="0.25">
      <c r="A101" s="117" t="s">
        <v>473</v>
      </c>
      <c r="B101" s="118"/>
      <c r="C101" s="85" t="s">
        <v>385</v>
      </c>
      <c r="D101" s="87">
        <v>6.1144549536638962E-2</v>
      </c>
      <c r="E101" s="87">
        <v>9.0353014235215436</v>
      </c>
      <c r="F101" s="87">
        <v>0.56654246680042031</v>
      </c>
      <c r="G101" s="87">
        <v>0</v>
      </c>
      <c r="H101" s="87">
        <v>0</v>
      </c>
      <c r="I101" s="91">
        <v>0</v>
      </c>
      <c r="J101" s="91">
        <v>0</v>
      </c>
      <c r="K101" s="28"/>
      <c r="M101" s="96">
        <v>0</v>
      </c>
      <c r="N101" s="96">
        <v>0</v>
      </c>
    </row>
    <row r="102" spans="1:14" ht="25.35" customHeight="1" x14ac:dyDescent="0.25">
      <c r="A102" s="117" t="s">
        <v>474</v>
      </c>
      <c r="B102" s="118"/>
      <c r="C102" s="85" t="s">
        <v>386</v>
      </c>
      <c r="D102" s="87">
        <v>0</v>
      </c>
      <c r="E102" s="87">
        <v>0</v>
      </c>
      <c r="F102" s="87">
        <v>0</v>
      </c>
      <c r="G102" s="87">
        <v>9.5538358650998374E-3</v>
      </c>
      <c r="H102" s="87">
        <v>7.6430686920798702E-3</v>
      </c>
      <c r="I102" s="91">
        <v>1.0270373554982325E-2</v>
      </c>
      <c r="J102" s="91">
        <v>0</v>
      </c>
      <c r="K102" s="28"/>
      <c r="M102" s="96">
        <v>0</v>
      </c>
      <c r="N102" s="96">
        <v>0</v>
      </c>
    </row>
    <row r="103" spans="1:14" ht="25.35" customHeight="1" x14ac:dyDescent="0.25">
      <c r="A103" s="117" t="s">
        <v>475</v>
      </c>
      <c r="B103" s="118"/>
      <c r="C103" s="85" t="s">
        <v>387</v>
      </c>
      <c r="D103" s="87">
        <v>0</v>
      </c>
      <c r="E103" s="87">
        <v>1.1225757141492309E-2</v>
      </c>
      <c r="F103" s="87">
        <v>9.5538358650998378E-4</v>
      </c>
      <c r="G103" s="87">
        <v>0</v>
      </c>
      <c r="H103" s="87">
        <v>0.24839973249259578</v>
      </c>
      <c r="I103" s="91">
        <v>1.3853062004394763E-2</v>
      </c>
      <c r="J103" s="91">
        <v>1.4569599694277251E-2</v>
      </c>
      <c r="K103" s="28"/>
      <c r="M103" s="96">
        <v>0</v>
      </c>
      <c r="N103" s="96">
        <v>0</v>
      </c>
    </row>
    <row r="104" spans="1:14" ht="25.35" customHeight="1" x14ac:dyDescent="0.25">
      <c r="A104" s="117" t="s">
        <v>476</v>
      </c>
      <c r="B104" s="118"/>
      <c r="C104" s="85" t="s">
        <v>388</v>
      </c>
      <c r="D104" s="87">
        <v>0</v>
      </c>
      <c r="E104" s="87">
        <v>0.67163466131651861</v>
      </c>
      <c r="F104" s="87">
        <v>1.0270373554982325E-2</v>
      </c>
      <c r="G104" s="87">
        <v>0.11440718448457055</v>
      </c>
      <c r="H104" s="87">
        <v>0.12372217445304289</v>
      </c>
      <c r="I104" s="91">
        <v>0.3386834814177892</v>
      </c>
      <c r="J104" s="91">
        <v>0.49871023215821148</v>
      </c>
      <c r="K104" s="28"/>
      <c r="M104" s="96">
        <v>0</v>
      </c>
      <c r="N104" s="96">
        <v>0</v>
      </c>
    </row>
    <row r="105" spans="1:14" ht="25.35" customHeight="1" x14ac:dyDescent="0.25">
      <c r="A105" s="117" t="s">
        <v>477</v>
      </c>
      <c r="B105" s="118"/>
      <c r="C105" s="85" t="s">
        <v>389</v>
      </c>
      <c r="D105" s="87">
        <v>0.70937231298366288</v>
      </c>
      <c r="E105" s="87">
        <v>0</v>
      </c>
      <c r="F105" s="87">
        <v>5.9711474156873981E-3</v>
      </c>
      <c r="G105" s="87">
        <v>0</v>
      </c>
      <c r="H105" s="87">
        <v>0</v>
      </c>
      <c r="I105" s="91">
        <v>4.2992261392949269E-3</v>
      </c>
      <c r="J105" s="91">
        <v>0</v>
      </c>
      <c r="K105" s="28"/>
      <c r="M105" s="96">
        <v>0</v>
      </c>
      <c r="N105" s="96">
        <v>0</v>
      </c>
    </row>
    <row r="106" spans="1:14" ht="25.35" customHeight="1" x14ac:dyDescent="0.25">
      <c r="A106" s="117" t="s">
        <v>478</v>
      </c>
      <c r="B106" s="118"/>
      <c r="C106" s="85" t="s">
        <v>390</v>
      </c>
      <c r="D106" s="87">
        <v>0.82975064488392092</v>
      </c>
      <c r="E106" s="87">
        <v>7.1479411483710704</v>
      </c>
      <c r="F106" s="87">
        <v>1.9594917359319768</v>
      </c>
      <c r="G106" s="87">
        <v>0</v>
      </c>
      <c r="H106" s="87">
        <v>0</v>
      </c>
      <c r="I106" s="91">
        <v>0.40579917837011553</v>
      </c>
      <c r="J106" s="91">
        <v>1.0748065348237317</v>
      </c>
      <c r="K106" s="28"/>
      <c r="M106" s="96">
        <v>0</v>
      </c>
      <c r="N106" s="96">
        <v>0</v>
      </c>
    </row>
    <row r="107" spans="1:14" ht="25.35" customHeight="1" x14ac:dyDescent="0.25">
      <c r="A107" s="117" t="s">
        <v>479</v>
      </c>
      <c r="B107" s="118"/>
      <c r="C107" s="85" t="s">
        <v>391</v>
      </c>
      <c r="D107" s="87">
        <v>0</v>
      </c>
      <c r="E107" s="87">
        <v>0</v>
      </c>
      <c r="F107" s="87">
        <v>5.0635330085029136E-2</v>
      </c>
      <c r="G107" s="87">
        <v>0</v>
      </c>
      <c r="H107" s="87">
        <v>0</v>
      </c>
      <c r="I107" s="91">
        <v>0</v>
      </c>
      <c r="J107" s="91">
        <v>0</v>
      </c>
      <c r="K107" s="28"/>
      <c r="M107" s="96">
        <v>0</v>
      </c>
      <c r="N107" s="96">
        <v>0</v>
      </c>
    </row>
    <row r="108" spans="1:14" ht="25.35" customHeight="1" x14ac:dyDescent="0.25">
      <c r="A108" s="117" t="s">
        <v>480</v>
      </c>
      <c r="B108" s="118"/>
      <c r="C108" s="85" t="s">
        <v>392</v>
      </c>
      <c r="D108" s="87">
        <v>0.22451514282984619</v>
      </c>
      <c r="E108" s="87">
        <v>0</v>
      </c>
      <c r="F108" s="87">
        <v>0.11273526320817807</v>
      </c>
      <c r="G108" s="87">
        <v>0</v>
      </c>
      <c r="H108" s="87">
        <v>0</v>
      </c>
      <c r="I108" s="91">
        <v>0</v>
      </c>
      <c r="J108" s="91">
        <v>0</v>
      </c>
      <c r="K108" s="28"/>
      <c r="M108" s="96">
        <v>0</v>
      </c>
      <c r="N108" s="96">
        <v>0</v>
      </c>
    </row>
    <row r="109" spans="1:14" ht="25.35" customHeight="1" x14ac:dyDescent="0.25">
      <c r="A109" s="117" t="s">
        <v>481</v>
      </c>
      <c r="B109" s="118"/>
      <c r="C109" s="85" t="s">
        <v>393</v>
      </c>
      <c r="D109" s="87">
        <v>0</v>
      </c>
      <c r="E109" s="87">
        <v>0</v>
      </c>
      <c r="F109" s="87">
        <v>0</v>
      </c>
      <c r="G109" s="87">
        <v>6.9743001815228814E-2</v>
      </c>
      <c r="H109" s="87">
        <v>8.8611827648800989E-2</v>
      </c>
      <c r="I109" s="91">
        <v>6.5443775675933888E-2</v>
      </c>
      <c r="J109" s="91">
        <v>5.8517244673736507E-2</v>
      </c>
      <c r="K109" s="28"/>
      <c r="M109" s="96">
        <v>0</v>
      </c>
      <c r="N109" s="96">
        <v>0</v>
      </c>
    </row>
    <row r="110" spans="1:14" ht="25.35" customHeight="1" x14ac:dyDescent="0.25">
      <c r="A110" s="117" t="s">
        <v>482</v>
      </c>
      <c r="B110" s="118"/>
      <c r="C110" s="85" t="s">
        <v>394</v>
      </c>
      <c r="D110" s="87">
        <v>1.3853062004394763E-2</v>
      </c>
      <c r="E110" s="87">
        <v>0</v>
      </c>
      <c r="F110" s="87">
        <v>0</v>
      </c>
      <c r="G110" s="87">
        <v>0</v>
      </c>
      <c r="H110" s="87">
        <v>9.0283748925193461E-2</v>
      </c>
      <c r="I110" s="91">
        <v>0</v>
      </c>
      <c r="J110" s="91">
        <v>0</v>
      </c>
      <c r="K110" s="28"/>
      <c r="M110" s="96">
        <v>0</v>
      </c>
      <c r="N110" s="96">
        <v>0</v>
      </c>
    </row>
    <row r="111" spans="1:14" ht="25.35" customHeight="1" x14ac:dyDescent="0.25">
      <c r="A111" s="117" t="s">
        <v>483</v>
      </c>
      <c r="B111" s="118"/>
      <c r="C111" s="85" t="s">
        <v>395</v>
      </c>
      <c r="D111" s="87">
        <v>0</v>
      </c>
      <c r="E111" s="87">
        <v>0</v>
      </c>
      <c r="F111" s="87">
        <v>0</v>
      </c>
      <c r="G111" s="87">
        <v>3.5349192700869399E-2</v>
      </c>
      <c r="H111" s="87">
        <v>0</v>
      </c>
      <c r="I111" s="91">
        <v>0</v>
      </c>
      <c r="J111" s="91">
        <v>0</v>
      </c>
      <c r="K111" s="28"/>
      <c r="M111" s="96">
        <v>0</v>
      </c>
      <c r="N111" s="96">
        <v>0</v>
      </c>
    </row>
    <row r="112" spans="1:14" ht="25.35" customHeight="1" x14ac:dyDescent="0.25">
      <c r="A112" s="117" t="s">
        <v>484</v>
      </c>
      <c r="B112" s="118"/>
      <c r="C112" s="85" t="s">
        <v>396</v>
      </c>
      <c r="D112" s="87">
        <v>0</v>
      </c>
      <c r="E112" s="87">
        <v>0</v>
      </c>
      <c r="F112" s="87">
        <v>0</v>
      </c>
      <c r="G112" s="87">
        <v>0</v>
      </c>
      <c r="H112" s="87">
        <v>8.4312601509506063E-2</v>
      </c>
      <c r="I112" s="91">
        <v>0</v>
      </c>
      <c r="J112" s="91">
        <v>3.4393809114359415E-2</v>
      </c>
      <c r="K112" s="28"/>
      <c r="M112" s="96">
        <v>0</v>
      </c>
      <c r="N112" s="96">
        <v>0</v>
      </c>
    </row>
    <row r="113" spans="1:14" ht="25.35" customHeight="1" x14ac:dyDescent="0.25">
      <c r="A113" s="117" t="s">
        <v>485</v>
      </c>
      <c r="B113" s="118"/>
      <c r="C113" s="85" t="s">
        <v>397</v>
      </c>
      <c r="D113" s="87">
        <v>1.3853062004394763E-2</v>
      </c>
      <c r="E113" s="87">
        <v>0.14951753128881246</v>
      </c>
      <c r="F113" s="87">
        <v>0</v>
      </c>
      <c r="G113" s="87">
        <v>0</v>
      </c>
      <c r="H113" s="87">
        <v>0</v>
      </c>
      <c r="I113" s="91">
        <v>0</v>
      </c>
      <c r="J113" s="91">
        <v>0</v>
      </c>
      <c r="K113" s="28"/>
      <c r="M113" s="96">
        <v>0</v>
      </c>
      <c r="N113" s="96">
        <v>0</v>
      </c>
    </row>
    <row r="114" spans="1:14" ht="25.35" customHeight="1" x14ac:dyDescent="0.25">
      <c r="A114" s="117" t="s">
        <v>486</v>
      </c>
      <c r="B114" s="118"/>
      <c r="C114" s="85" t="s">
        <v>398</v>
      </c>
      <c r="D114" s="87">
        <v>0.10413681092958824</v>
      </c>
      <c r="E114" s="87">
        <v>13.86404891563963</v>
      </c>
      <c r="F114" s="87">
        <v>0</v>
      </c>
      <c r="G114" s="87">
        <v>0</v>
      </c>
      <c r="H114" s="87">
        <v>0</v>
      </c>
      <c r="I114" s="91">
        <v>0</v>
      </c>
      <c r="J114" s="91">
        <v>0</v>
      </c>
      <c r="K114" s="28"/>
      <c r="M114" s="96">
        <v>0</v>
      </c>
      <c r="N114" s="96">
        <v>0</v>
      </c>
    </row>
    <row r="115" spans="1:14" ht="25.35" customHeight="1" x14ac:dyDescent="0.25">
      <c r="A115" s="117" t="s">
        <v>487</v>
      </c>
      <c r="B115" s="118"/>
      <c r="C115" s="85" t="s">
        <v>399</v>
      </c>
      <c r="D115" s="87">
        <v>0.19680901882105664</v>
      </c>
      <c r="E115" s="87">
        <v>0</v>
      </c>
      <c r="F115" s="87">
        <v>0</v>
      </c>
      <c r="G115" s="87">
        <v>0</v>
      </c>
      <c r="H115" s="87">
        <v>0</v>
      </c>
      <c r="I115" s="91">
        <v>0</v>
      </c>
      <c r="J115" s="91">
        <v>0</v>
      </c>
      <c r="K115" s="28"/>
      <c r="M115" s="96">
        <v>0</v>
      </c>
      <c r="N115" s="96">
        <v>0</v>
      </c>
    </row>
    <row r="116" spans="1:14" ht="25.35" customHeight="1" x14ac:dyDescent="0.25">
      <c r="A116" s="117" t="s">
        <v>488</v>
      </c>
      <c r="B116" s="118"/>
      <c r="C116" s="85" t="s">
        <v>400</v>
      </c>
      <c r="D116" s="87">
        <v>0</v>
      </c>
      <c r="E116" s="87">
        <v>0.42729530906659025</v>
      </c>
      <c r="F116" s="87">
        <v>0.17364096684818953</v>
      </c>
      <c r="G116" s="87">
        <v>0.45309066590235975</v>
      </c>
      <c r="H116" s="87">
        <v>0.32841310786280692</v>
      </c>
      <c r="I116" s="91">
        <v>9.0283748925193461E-2</v>
      </c>
      <c r="J116" s="91">
        <v>0.35420846469857648</v>
      </c>
      <c r="K116" s="28"/>
      <c r="M116" s="96">
        <v>0</v>
      </c>
      <c r="N116" s="96">
        <v>0</v>
      </c>
    </row>
    <row r="117" spans="1:14" ht="25.35" customHeight="1" x14ac:dyDescent="0.25">
      <c r="A117" s="117" t="s">
        <v>489</v>
      </c>
      <c r="B117" s="118"/>
      <c r="C117" s="85" t="s">
        <v>401</v>
      </c>
      <c r="D117" s="87">
        <v>0</v>
      </c>
      <c r="E117" s="87">
        <v>9.3627591477978403E-2</v>
      </c>
      <c r="F117" s="87">
        <v>0</v>
      </c>
      <c r="G117" s="87">
        <v>0</v>
      </c>
      <c r="H117" s="87">
        <v>0</v>
      </c>
      <c r="I117" s="91">
        <v>0</v>
      </c>
      <c r="J117" s="91">
        <v>0</v>
      </c>
      <c r="K117" s="28"/>
      <c r="M117" s="96">
        <v>0</v>
      </c>
      <c r="N117" s="96">
        <v>0</v>
      </c>
    </row>
    <row r="118" spans="1:14" ht="25.35" customHeight="1" x14ac:dyDescent="0.25">
      <c r="A118" s="117" t="s">
        <v>490</v>
      </c>
      <c r="B118" s="118"/>
      <c r="C118" s="85" t="s">
        <v>402</v>
      </c>
      <c r="D118" s="87">
        <v>0</v>
      </c>
      <c r="E118" s="87">
        <v>0</v>
      </c>
      <c r="F118" s="87">
        <v>0</v>
      </c>
      <c r="G118" s="87">
        <v>0</v>
      </c>
      <c r="H118" s="87">
        <v>0</v>
      </c>
      <c r="I118" s="91">
        <v>0.63533008502913924</v>
      </c>
      <c r="J118" s="91">
        <v>0.53405942485908087</v>
      </c>
      <c r="K118" s="28"/>
      <c r="M118" s="96">
        <v>0</v>
      </c>
      <c r="N118" s="96">
        <v>0</v>
      </c>
    </row>
    <row r="119" spans="1:14" ht="25.35" customHeight="1" x14ac:dyDescent="0.25">
      <c r="A119" s="117" t="s">
        <v>491</v>
      </c>
      <c r="B119" s="118"/>
      <c r="C119" s="85" t="s">
        <v>403</v>
      </c>
      <c r="D119" s="87">
        <v>0</v>
      </c>
      <c r="E119" s="87">
        <v>9.9837584790293296E-2</v>
      </c>
      <c r="F119" s="87">
        <v>0</v>
      </c>
      <c r="G119" s="87">
        <v>0</v>
      </c>
      <c r="H119" s="87">
        <v>0</v>
      </c>
      <c r="I119" s="91">
        <v>0</v>
      </c>
      <c r="J119" s="91">
        <v>0</v>
      </c>
      <c r="K119" s="28"/>
      <c r="M119" s="96">
        <v>0</v>
      </c>
      <c r="N119" s="96">
        <v>0</v>
      </c>
    </row>
    <row r="120" spans="1:14" ht="25.35" customHeight="1" x14ac:dyDescent="0.25">
      <c r="A120" s="117" t="s">
        <v>492</v>
      </c>
      <c r="B120" s="118"/>
      <c r="C120" s="85" t="s">
        <v>404</v>
      </c>
      <c r="D120" s="87">
        <v>0</v>
      </c>
      <c r="E120" s="87">
        <v>0</v>
      </c>
      <c r="F120" s="87">
        <v>0</v>
      </c>
      <c r="G120" s="87">
        <v>0</v>
      </c>
      <c r="H120" s="87">
        <v>2.2451514282984617E-2</v>
      </c>
      <c r="I120" s="91">
        <v>0</v>
      </c>
      <c r="J120" s="91">
        <v>0</v>
      </c>
      <c r="K120" s="28"/>
      <c r="M120" s="96">
        <v>0</v>
      </c>
      <c r="N120" s="96">
        <v>0</v>
      </c>
    </row>
    <row r="121" spans="1:14" ht="25.35" customHeight="1" x14ac:dyDescent="0.25">
      <c r="A121" s="117" t="s">
        <v>493</v>
      </c>
      <c r="B121" s="118"/>
      <c r="C121" s="85" t="s">
        <v>405</v>
      </c>
      <c r="D121" s="87">
        <v>3.5709850004776915</v>
      </c>
      <c r="E121" s="87">
        <v>14.75757141492309</v>
      </c>
      <c r="F121" s="87">
        <v>6.5983567402312024</v>
      </c>
      <c r="G121" s="87">
        <v>0.88468520110824489</v>
      </c>
      <c r="H121" s="87">
        <v>2.5735645361612685</v>
      </c>
      <c r="I121" s="91">
        <v>2.3877424285850766</v>
      </c>
      <c r="J121" s="91">
        <v>1.0609534728193371</v>
      </c>
      <c r="K121" s="28"/>
      <c r="M121" s="96">
        <v>0</v>
      </c>
      <c r="N121" s="96">
        <v>0</v>
      </c>
    </row>
    <row r="122" spans="1:14" ht="25.35" customHeight="1" x14ac:dyDescent="0.25">
      <c r="A122" s="117" t="s">
        <v>494</v>
      </c>
      <c r="B122" s="118"/>
      <c r="C122" s="85" t="s">
        <v>406</v>
      </c>
      <c r="D122" s="87">
        <v>30.787713767077481</v>
      </c>
      <c r="E122" s="87">
        <v>4.2380815897582877</v>
      </c>
      <c r="F122" s="87">
        <v>9.2717588611827644</v>
      </c>
      <c r="G122" s="87">
        <v>27.45581350912391</v>
      </c>
      <c r="H122" s="87">
        <v>59.021448361517152</v>
      </c>
      <c r="I122" s="91">
        <v>37.779927390847426</v>
      </c>
      <c r="J122" s="91">
        <v>3.040508264068023</v>
      </c>
      <c r="K122" s="28"/>
      <c r="M122" s="96">
        <v>0</v>
      </c>
      <c r="N122" s="96">
        <v>0</v>
      </c>
    </row>
    <row r="123" spans="1:14" ht="25.35" customHeight="1" x14ac:dyDescent="0.25">
      <c r="A123" s="117" t="s">
        <v>495</v>
      </c>
      <c r="B123" s="118"/>
      <c r="C123" s="85" t="s">
        <v>407</v>
      </c>
      <c r="D123" s="87">
        <v>0</v>
      </c>
      <c r="E123" s="87">
        <v>5.0155249832807876</v>
      </c>
      <c r="F123" s="87">
        <v>0</v>
      </c>
      <c r="G123" s="87">
        <v>0</v>
      </c>
      <c r="H123" s="87">
        <v>0</v>
      </c>
      <c r="I123" s="91">
        <v>0</v>
      </c>
      <c r="J123" s="91">
        <v>0</v>
      </c>
      <c r="K123" s="28"/>
      <c r="M123" s="96">
        <v>0</v>
      </c>
      <c r="N123" s="96">
        <v>0</v>
      </c>
    </row>
    <row r="124" spans="1:14" ht="25.35" customHeight="1" x14ac:dyDescent="0.25">
      <c r="A124" s="117" t="s">
        <v>496</v>
      </c>
      <c r="B124" s="118"/>
      <c r="C124" s="85" t="s">
        <v>408</v>
      </c>
      <c r="D124" s="87">
        <v>8.7221744530428964</v>
      </c>
      <c r="E124" s="87">
        <v>5.2089901595490584</v>
      </c>
      <c r="F124" s="87">
        <v>7.8341454093818666E-2</v>
      </c>
      <c r="G124" s="87">
        <v>0</v>
      </c>
      <c r="H124" s="87">
        <v>0</v>
      </c>
      <c r="I124" s="91">
        <v>0</v>
      </c>
      <c r="J124" s="91">
        <v>0</v>
      </c>
      <c r="K124" s="28"/>
      <c r="M124" s="96">
        <v>0</v>
      </c>
      <c r="N124" s="96">
        <v>0</v>
      </c>
    </row>
    <row r="125" spans="1:14" ht="25.35" customHeight="1" thickBot="1" x14ac:dyDescent="0.3">
      <c r="A125" s="117" t="s">
        <v>497</v>
      </c>
      <c r="B125" s="118"/>
      <c r="C125" s="55" t="s">
        <v>409</v>
      </c>
      <c r="D125" s="88">
        <v>0</v>
      </c>
      <c r="E125" s="88">
        <v>0</v>
      </c>
      <c r="F125" s="88">
        <v>0</v>
      </c>
      <c r="G125" s="88">
        <v>0</v>
      </c>
      <c r="H125" s="88">
        <v>3.6065730390751886E-2</v>
      </c>
      <c r="I125" s="92">
        <v>3.5349192700869399E-2</v>
      </c>
      <c r="J125" s="92">
        <v>0</v>
      </c>
      <c r="K125" s="28"/>
      <c r="M125" s="96">
        <v>0</v>
      </c>
      <c r="N125" s="96">
        <v>0</v>
      </c>
    </row>
    <row r="126" spans="1:14" ht="25.35" customHeight="1" thickTop="1" x14ac:dyDescent="0.25">
      <c r="A126" s="156" t="s">
        <v>112</v>
      </c>
      <c r="B126" s="157"/>
      <c r="C126" s="56"/>
      <c r="D126" s="89">
        <f t="shared" ref="D126:J126" si="0">SUM(D43:D125)</f>
        <v>93.423378236361899</v>
      </c>
      <c r="E126" s="89">
        <f t="shared" si="0"/>
        <v>121.85678800038217</v>
      </c>
      <c r="F126" s="89">
        <f t="shared" si="0"/>
        <v>75.75809687589566</v>
      </c>
      <c r="G126" s="89">
        <f t="shared" si="0"/>
        <v>79.492213623769928</v>
      </c>
      <c r="H126" s="89">
        <f t="shared" si="0"/>
        <v>106.52670297124293</v>
      </c>
      <c r="I126" s="90">
        <f t="shared" si="0"/>
        <v>84.034346039935016</v>
      </c>
      <c r="J126" s="90">
        <f t="shared" si="0"/>
        <v>51.794926913155635</v>
      </c>
      <c r="K126" s="12"/>
      <c r="M126" s="96">
        <v>0</v>
      </c>
      <c r="N126" s="96">
        <v>0</v>
      </c>
    </row>
    <row r="127" spans="1:14" ht="30.75" customHeight="1" x14ac:dyDescent="0.25">
      <c r="A127" s="25"/>
      <c r="B127" s="38"/>
      <c r="C127" s="25"/>
      <c r="D127" s="25"/>
      <c r="E127" s="25"/>
      <c r="F127" s="25"/>
    </row>
    <row r="128" spans="1:14" ht="101.25" customHeight="1" x14ac:dyDescent="0.25">
      <c r="A128" s="141" t="s">
        <v>113</v>
      </c>
      <c r="B128" s="141"/>
      <c r="C128" s="30"/>
      <c r="D128" s="30"/>
      <c r="E128" s="30"/>
      <c r="F128" s="30"/>
      <c r="G128" s="30"/>
      <c r="H128" s="30"/>
      <c r="I128" s="30"/>
      <c r="J128" s="30"/>
      <c r="K128" s="30"/>
    </row>
    <row r="129" spans="1:11" ht="56.25" customHeight="1" x14ac:dyDescent="0.25">
      <c r="A129" s="120" t="s">
        <v>170</v>
      </c>
      <c r="B129" s="121"/>
      <c r="C129" s="124" t="s">
        <v>107</v>
      </c>
      <c r="D129" s="126" t="s">
        <v>114</v>
      </c>
      <c r="E129" s="126"/>
      <c r="F129" s="126"/>
      <c r="G129" s="126"/>
      <c r="H129" s="126"/>
      <c r="I129" s="126"/>
      <c r="J129" s="126"/>
    </row>
    <row r="130" spans="1:11" ht="92.25" customHeight="1" x14ac:dyDescent="0.25">
      <c r="A130" s="122"/>
      <c r="B130" s="123"/>
      <c r="C130" s="125"/>
      <c r="D130" s="21">
        <v>2014</v>
      </c>
      <c r="E130" s="21">
        <v>2015</v>
      </c>
      <c r="F130" s="21">
        <v>2016</v>
      </c>
      <c r="G130" s="21">
        <v>2017</v>
      </c>
      <c r="H130" s="21">
        <v>2018</v>
      </c>
      <c r="I130" s="21">
        <v>2019</v>
      </c>
      <c r="J130" s="21">
        <v>2020</v>
      </c>
      <c r="K130" s="12" t="s">
        <v>110</v>
      </c>
    </row>
    <row r="131" spans="1:11" ht="25.35" customHeight="1" x14ac:dyDescent="0.25">
      <c r="A131" s="117" t="s">
        <v>111</v>
      </c>
      <c r="B131" s="118"/>
      <c r="C131" s="53"/>
      <c r="D131" s="31"/>
      <c r="E131" s="31"/>
      <c r="F131" s="31"/>
      <c r="G131" s="31"/>
      <c r="H131" s="31"/>
      <c r="I131" s="53"/>
      <c r="J131" s="53"/>
      <c r="K131" s="28"/>
    </row>
    <row r="132" spans="1:11" ht="25.35" customHeight="1" x14ac:dyDescent="0.25">
      <c r="A132" s="117" t="s">
        <v>415</v>
      </c>
      <c r="B132" s="118"/>
      <c r="C132" s="53" t="s">
        <v>328</v>
      </c>
      <c r="D132" s="86">
        <v>2.8623292251839114</v>
      </c>
      <c r="E132" s="86">
        <f t="shared" ref="E132:J132" si="1">D132+E43</f>
        <v>5.716059998089233</v>
      </c>
      <c r="F132" s="86">
        <f t="shared" si="1"/>
        <v>8.8072035922422849</v>
      </c>
      <c r="G132" s="86">
        <f t="shared" si="1"/>
        <v>11.888076812840355</v>
      </c>
      <c r="H132" s="86">
        <f t="shared" si="1"/>
        <v>15.253415496321772</v>
      </c>
      <c r="I132" s="90">
        <f t="shared" si="1"/>
        <v>18.480462405655871</v>
      </c>
      <c r="J132" s="90">
        <f t="shared" si="1"/>
        <v>22.114263876946595</v>
      </c>
      <c r="K132" s="28"/>
    </row>
    <row r="133" spans="1:11" ht="25.35" customHeight="1" x14ac:dyDescent="0.25">
      <c r="A133" s="117" t="s">
        <v>416</v>
      </c>
      <c r="B133" s="118"/>
      <c r="C133" s="53" t="s">
        <v>329</v>
      </c>
      <c r="D133" s="86">
        <v>0</v>
      </c>
      <c r="E133" s="86">
        <f t="shared" ref="E133:H196" si="2">D133+E44</f>
        <v>0</v>
      </c>
      <c r="F133" s="86">
        <f t="shared" si="2"/>
        <v>1.4569599694277251E-2</v>
      </c>
      <c r="G133" s="86">
        <f t="shared" si="2"/>
        <v>1.4569599694277251E-2</v>
      </c>
      <c r="H133" s="86">
        <f t="shared" si="2"/>
        <v>1.4569599694277251E-2</v>
      </c>
      <c r="I133" s="90">
        <f t="shared" ref="I133:J196" si="3">H133+I44</f>
        <v>1.4569599694277251E-2</v>
      </c>
      <c r="J133" s="90">
        <f t="shared" si="3"/>
        <v>1.4569599694277251E-2</v>
      </c>
      <c r="K133" s="28"/>
    </row>
    <row r="134" spans="1:11" ht="25.35" customHeight="1" x14ac:dyDescent="0.25">
      <c r="A134" s="117" t="s">
        <v>417</v>
      </c>
      <c r="B134" s="118"/>
      <c r="C134" s="53" t="s">
        <v>330</v>
      </c>
      <c r="D134" s="86">
        <v>5.3319957963122189</v>
      </c>
      <c r="E134" s="86">
        <f t="shared" si="2"/>
        <v>9.9116270182478257</v>
      </c>
      <c r="F134" s="86">
        <f t="shared" si="2"/>
        <v>10.253893188115027</v>
      </c>
      <c r="G134" s="86">
        <f t="shared" si="2"/>
        <v>11.387933505302378</v>
      </c>
      <c r="H134" s="86">
        <f t="shared" si="2"/>
        <v>13.196952326359032</v>
      </c>
      <c r="I134" s="90">
        <f t="shared" si="3"/>
        <v>15.552928250692652</v>
      </c>
      <c r="J134" s="90">
        <f t="shared" si="3"/>
        <v>16.422327314416737</v>
      </c>
      <c r="K134" s="28"/>
    </row>
    <row r="135" spans="1:11" ht="25.35" customHeight="1" x14ac:dyDescent="0.25">
      <c r="A135" s="117" t="s">
        <v>418</v>
      </c>
      <c r="B135" s="118"/>
      <c r="C135" s="53" t="s">
        <v>331</v>
      </c>
      <c r="D135" s="86">
        <v>0.88134135855545992</v>
      </c>
      <c r="E135" s="86">
        <f t="shared" si="2"/>
        <v>1.2458201968090186</v>
      </c>
      <c r="F135" s="86">
        <f t="shared" si="2"/>
        <v>1.7951657590522592</v>
      </c>
      <c r="G135" s="86">
        <f t="shared" si="2"/>
        <v>5.031527658354829</v>
      </c>
      <c r="H135" s="86">
        <f t="shared" si="2"/>
        <v>7.0065443775675931</v>
      </c>
      <c r="I135" s="90">
        <f t="shared" si="3"/>
        <v>7.1725422757237025</v>
      </c>
      <c r="J135" s="90">
        <f t="shared" si="3"/>
        <v>7.1768415018629979</v>
      </c>
      <c r="K135" s="28"/>
    </row>
    <row r="136" spans="1:11" ht="25.35" customHeight="1" x14ac:dyDescent="0.25">
      <c r="A136" s="117" t="s">
        <v>419</v>
      </c>
      <c r="B136" s="118"/>
      <c r="C136" s="53" t="s">
        <v>332</v>
      </c>
      <c r="D136" s="86">
        <v>0</v>
      </c>
      <c r="E136" s="86">
        <f t="shared" si="2"/>
        <v>0</v>
      </c>
      <c r="F136" s="86">
        <f t="shared" si="2"/>
        <v>0</v>
      </c>
      <c r="G136" s="86">
        <f t="shared" si="2"/>
        <v>0</v>
      </c>
      <c r="H136" s="86">
        <f t="shared" si="2"/>
        <v>3.176650425145696E-2</v>
      </c>
      <c r="I136" s="90">
        <f t="shared" si="3"/>
        <v>0.3919461163657208</v>
      </c>
      <c r="J136" s="90">
        <f t="shared" si="3"/>
        <v>2.2862329225183911</v>
      </c>
      <c r="K136" s="28"/>
    </row>
    <row r="137" spans="1:11" ht="25.35" customHeight="1" x14ac:dyDescent="0.25">
      <c r="A137" s="117" t="s">
        <v>420</v>
      </c>
      <c r="B137" s="118"/>
      <c r="C137" s="53" t="s">
        <v>333</v>
      </c>
      <c r="D137" s="86">
        <v>12.526989586318907</v>
      </c>
      <c r="E137" s="86">
        <f t="shared" si="2"/>
        <v>31.489204165472437</v>
      </c>
      <c r="F137" s="86">
        <f t="shared" si="2"/>
        <v>58.161603133658161</v>
      </c>
      <c r="G137" s="86">
        <f t="shared" si="2"/>
        <v>78.508885067354541</v>
      </c>
      <c r="H137" s="86">
        <f t="shared" si="2"/>
        <v>99.149469762109476</v>
      </c>
      <c r="I137" s="90">
        <f t="shared" si="3"/>
        <v>115.38239228050061</v>
      </c>
      <c r="J137" s="90">
        <f t="shared" si="3"/>
        <v>128.88793350530236</v>
      </c>
      <c r="K137" s="28"/>
    </row>
    <row r="138" spans="1:11" ht="25.35" customHeight="1" x14ac:dyDescent="0.25">
      <c r="A138" s="117" t="s">
        <v>421</v>
      </c>
      <c r="B138" s="118"/>
      <c r="C138" s="53" t="s">
        <v>334</v>
      </c>
      <c r="D138" s="86">
        <v>4.5619566255851722E-2</v>
      </c>
      <c r="E138" s="86">
        <f t="shared" si="2"/>
        <v>4.5619566255851722E-2</v>
      </c>
      <c r="F138" s="86">
        <f t="shared" si="2"/>
        <v>4.5619566255851722E-2</v>
      </c>
      <c r="G138" s="86">
        <f t="shared" si="2"/>
        <v>4.5619566255851722E-2</v>
      </c>
      <c r="H138" s="86">
        <f t="shared" si="2"/>
        <v>4.5619566255851722E-2</v>
      </c>
      <c r="I138" s="90">
        <f t="shared" si="3"/>
        <v>4.5619566255851722E-2</v>
      </c>
      <c r="J138" s="90">
        <f t="shared" si="3"/>
        <v>4.5619566255851722E-2</v>
      </c>
      <c r="K138" s="28"/>
    </row>
    <row r="139" spans="1:11" ht="25.35" customHeight="1" x14ac:dyDescent="0.25">
      <c r="A139" s="117" t="s">
        <v>422</v>
      </c>
      <c r="B139" s="118"/>
      <c r="C139" s="53" t="s">
        <v>335</v>
      </c>
      <c r="D139" s="86">
        <v>0</v>
      </c>
      <c r="E139" s="86">
        <f t="shared" si="2"/>
        <v>0</v>
      </c>
      <c r="F139" s="86">
        <f t="shared" si="2"/>
        <v>0.11607910576096303</v>
      </c>
      <c r="G139" s="86">
        <f t="shared" si="2"/>
        <v>0.17961211426387697</v>
      </c>
      <c r="H139" s="86">
        <f t="shared" si="2"/>
        <v>0.28542084646985766</v>
      </c>
      <c r="I139" s="90">
        <f t="shared" si="3"/>
        <v>0.35516384828508646</v>
      </c>
      <c r="J139" s="90">
        <f t="shared" si="3"/>
        <v>0.39648418840164323</v>
      </c>
      <c r="K139" s="28"/>
    </row>
    <row r="140" spans="1:11" ht="25.35" customHeight="1" x14ac:dyDescent="0.25">
      <c r="A140" s="117" t="s">
        <v>423</v>
      </c>
      <c r="B140" s="118"/>
      <c r="C140" s="53" t="s">
        <v>336</v>
      </c>
      <c r="D140" s="86">
        <v>0.53047673640966853</v>
      </c>
      <c r="E140" s="86">
        <f t="shared" si="2"/>
        <v>0.81088181905034873</v>
      </c>
      <c r="F140" s="86">
        <f t="shared" si="2"/>
        <v>0.81088181905034873</v>
      </c>
      <c r="G140" s="86">
        <f t="shared" si="2"/>
        <v>0.81088181905034873</v>
      </c>
      <c r="H140" s="86">
        <f t="shared" si="2"/>
        <v>0.81088181905034873</v>
      </c>
      <c r="I140" s="90">
        <f t="shared" si="3"/>
        <v>0.81088181905034873</v>
      </c>
      <c r="J140" s="90">
        <f t="shared" si="3"/>
        <v>0.81088181905034873</v>
      </c>
      <c r="K140" s="28"/>
    </row>
    <row r="141" spans="1:11" ht="25.35" customHeight="1" x14ac:dyDescent="0.25">
      <c r="A141" s="117" t="s">
        <v>424</v>
      </c>
      <c r="B141" s="118"/>
      <c r="C141" s="85" t="s">
        <v>337</v>
      </c>
      <c r="D141" s="87">
        <v>2.1469857647845609</v>
      </c>
      <c r="E141" s="86">
        <f t="shared" si="2"/>
        <v>4.2741473201490399</v>
      </c>
      <c r="F141" s="86">
        <f t="shared" si="2"/>
        <v>5.4081876373363906</v>
      </c>
      <c r="G141" s="86">
        <f t="shared" si="2"/>
        <v>6.8570268462787807</v>
      </c>
      <c r="H141" s="86">
        <f t="shared" si="2"/>
        <v>8.0763351485621477</v>
      </c>
      <c r="I141" s="90">
        <f t="shared" si="3"/>
        <v>9.3651476067641148</v>
      </c>
      <c r="J141" s="90">
        <f t="shared" si="3"/>
        <v>10.333428871691984</v>
      </c>
      <c r="K141" s="28"/>
    </row>
    <row r="142" spans="1:11" ht="25.35" customHeight="1" x14ac:dyDescent="0.25">
      <c r="A142" s="117" t="s">
        <v>425</v>
      </c>
      <c r="B142" s="118"/>
      <c r="C142" s="85" t="s">
        <v>338</v>
      </c>
      <c r="D142" s="87">
        <v>0</v>
      </c>
      <c r="E142" s="86">
        <f t="shared" si="2"/>
        <v>0</v>
      </c>
      <c r="F142" s="86">
        <f t="shared" si="2"/>
        <v>0</v>
      </c>
      <c r="G142" s="86">
        <f t="shared" si="2"/>
        <v>1.0628642399923569</v>
      </c>
      <c r="H142" s="86">
        <f t="shared" si="2"/>
        <v>1.0628642399923569</v>
      </c>
      <c r="I142" s="90">
        <f t="shared" si="3"/>
        <v>1.0628642399923569</v>
      </c>
      <c r="J142" s="90">
        <f t="shared" si="3"/>
        <v>1.0628642399923569</v>
      </c>
      <c r="K142" s="28"/>
    </row>
    <row r="143" spans="1:11" ht="25.35" customHeight="1" x14ac:dyDescent="0.25">
      <c r="A143" s="117" t="s">
        <v>426</v>
      </c>
      <c r="B143" s="118"/>
      <c r="C143" s="85" t="s">
        <v>339</v>
      </c>
      <c r="D143" s="87">
        <v>1.3525843126015096</v>
      </c>
      <c r="E143" s="86">
        <f t="shared" si="2"/>
        <v>3.9380911435941526</v>
      </c>
      <c r="F143" s="86">
        <f t="shared" si="2"/>
        <v>6.4161173211044229</v>
      </c>
      <c r="G143" s="86">
        <f t="shared" si="2"/>
        <v>7.7386070507308675</v>
      </c>
      <c r="H143" s="86">
        <f t="shared" si="2"/>
        <v>9.0997898156109667</v>
      </c>
      <c r="I143" s="90">
        <f t="shared" si="3"/>
        <v>10.24505588993981</v>
      </c>
      <c r="J143" s="90">
        <f t="shared" si="3"/>
        <v>11.429014999522307</v>
      </c>
      <c r="K143" s="28"/>
    </row>
    <row r="144" spans="1:11" ht="25.35" customHeight="1" x14ac:dyDescent="0.25">
      <c r="A144" s="117" t="s">
        <v>427</v>
      </c>
      <c r="B144" s="118"/>
      <c r="C144" s="85" t="s">
        <v>340</v>
      </c>
      <c r="D144" s="87">
        <v>2.9165472437183526</v>
      </c>
      <c r="E144" s="86">
        <f t="shared" si="2"/>
        <v>5.6327027801662357</v>
      </c>
      <c r="F144" s="86">
        <f t="shared" si="2"/>
        <v>7.4238081589758274</v>
      </c>
      <c r="G144" s="86">
        <f t="shared" si="2"/>
        <v>10.34131078628069</v>
      </c>
      <c r="H144" s="86">
        <f t="shared" si="2"/>
        <v>13.981799942676982</v>
      </c>
      <c r="I144" s="90">
        <f t="shared" si="3"/>
        <v>16.892376038979648</v>
      </c>
      <c r="J144" s="90">
        <f t="shared" si="3"/>
        <v>19.393570268462785</v>
      </c>
      <c r="K144" s="28"/>
    </row>
    <row r="145" spans="1:11" ht="25.35" customHeight="1" x14ac:dyDescent="0.25">
      <c r="A145" s="117" t="s">
        <v>428</v>
      </c>
      <c r="B145" s="118"/>
      <c r="C145" s="85" t="s">
        <v>341</v>
      </c>
      <c r="D145" s="87">
        <v>1.8152288143689691E-2</v>
      </c>
      <c r="E145" s="86">
        <f t="shared" si="2"/>
        <v>0.17817903888411196</v>
      </c>
      <c r="F145" s="86">
        <f t="shared" si="2"/>
        <v>0.25222126683863572</v>
      </c>
      <c r="G145" s="86">
        <f t="shared" si="2"/>
        <v>0.30906659023597977</v>
      </c>
      <c r="H145" s="86">
        <f t="shared" si="2"/>
        <v>0.55316709658928065</v>
      </c>
      <c r="I145" s="90">
        <f t="shared" si="3"/>
        <v>0.68118849718161845</v>
      </c>
      <c r="J145" s="90">
        <f t="shared" si="3"/>
        <v>0.89877710900926722</v>
      </c>
      <c r="K145" s="28"/>
    </row>
    <row r="146" spans="1:11" ht="25.35" customHeight="1" x14ac:dyDescent="0.25">
      <c r="A146" s="117" t="s">
        <v>429</v>
      </c>
      <c r="B146" s="118"/>
      <c r="C146" s="85" t="s">
        <v>342</v>
      </c>
      <c r="D146" s="87">
        <v>1.3853062004394763</v>
      </c>
      <c r="E146" s="86">
        <f t="shared" si="2"/>
        <v>2.4343173784274383</v>
      </c>
      <c r="F146" s="86">
        <f t="shared" si="2"/>
        <v>2.4343173784274383</v>
      </c>
      <c r="G146" s="86">
        <f t="shared" si="2"/>
        <v>2.4343173784274383</v>
      </c>
      <c r="H146" s="86">
        <f t="shared" si="2"/>
        <v>2.4343173784274383</v>
      </c>
      <c r="I146" s="90">
        <f t="shared" si="3"/>
        <v>2.4343173784274383</v>
      </c>
      <c r="J146" s="90">
        <f t="shared" si="3"/>
        <v>2.4343173784274383</v>
      </c>
      <c r="K146" s="28"/>
    </row>
    <row r="147" spans="1:11" ht="25.35" customHeight="1" x14ac:dyDescent="0.25">
      <c r="A147" s="117" t="s">
        <v>430</v>
      </c>
      <c r="B147" s="118"/>
      <c r="C147" s="85" t="s">
        <v>343</v>
      </c>
      <c r="D147" s="87">
        <v>0.53907518868825832</v>
      </c>
      <c r="E147" s="86">
        <f t="shared" si="2"/>
        <v>0.94320244578198142</v>
      </c>
      <c r="F147" s="86">
        <f t="shared" si="2"/>
        <v>0.94320244578198142</v>
      </c>
      <c r="G147" s="86">
        <f t="shared" si="2"/>
        <v>0.94320244578198142</v>
      </c>
      <c r="H147" s="86">
        <f t="shared" si="2"/>
        <v>0.94320244578198142</v>
      </c>
      <c r="I147" s="90">
        <f t="shared" si="3"/>
        <v>0.94320244578198142</v>
      </c>
      <c r="J147" s="90">
        <f t="shared" si="3"/>
        <v>0.94320244578198142</v>
      </c>
      <c r="K147" s="28"/>
    </row>
    <row r="148" spans="1:11" ht="25.35" customHeight="1" x14ac:dyDescent="0.25">
      <c r="A148" s="117" t="s">
        <v>431</v>
      </c>
      <c r="B148" s="118"/>
      <c r="C148" s="85" t="s">
        <v>344</v>
      </c>
      <c r="D148" s="87">
        <v>1.9578198146555841</v>
      </c>
      <c r="E148" s="86">
        <f t="shared" si="2"/>
        <v>3.9106238654819911</v>
      </c>
      <c r="F148" s="86">
        <f t="shared" si="2"/>
        <v>6.694850482468711</v>
      </c>
      <c r="G148" s="86">
        <f t="shared" si="2"/>
        <v>11.117798796216681</v>
      </c>
      <c r="H148" s="86">
        <f t="shared" si="2"/>
        <v>11.311263972484952</v>
      </c>
      <c r="I148" s="90">
        <f t="shared" si="3"/>
        <v>11.5192987484475</v>
      </c>
      <c r="J148" s="90">
        <f t="shared" si="3"/>
        <v>11.746202350243621</v>
      </c>
      <c r="K148" s="28"/>
    </row>
    <row r="149" spans="1:11" ht="25.35" customHeight="1" x14ac:dyDescent="0.25">
      <c r="A149" s="117" t="s">
        <v>432</v>
      </c>
      <c r="B149" s="118"/>
      <c r="C149" s="85" t="s">
        <v>345</v>
      </c>
      <c r="D149" s="87">
        <v>0.26655202063628547</v>
      </c>
      <c r="E149" s="86">
        <f t="shared" si="2"/>
        <v>0.6905034871500908</v>
      </c>
      <c r="F149" s="86">
        <f t="shared" si="2"/>
        <v>1.7041654724371835</v>
      </c>
      <c r="G149" s="86">
        <f t="shared" si="2"/>
        <v>1.8228718830610491</v>
      </c>
      <c r="H149" s="86">
        <f t="shared" si="2"/>
        <v>1.9415782936849146</v>
      </c>
      <c r="I149" s="90">
        <f t="shared" si="3"/>
        <v>2.097305818286042</v>
      </c>
      <c r="J149" s="90">
        <f t="shared" si="3"/>
        <v>2.2401356644692845</v>
      </c>
      <c r="K149" s="28"/>
    </row>
    <row r="150" spans="1:11" ht="25.35" customHeight="1" x14ac:dyDescent="0.25">
      <c r="A150" s="117" t="s">
        <v>433</v>
      </c>
      <c r="B150" s="118"/>
      <c r="C150" s="85" t="s">
        <v>346</v>
      </c>
      <c r="D150" s="87">
        <v>1.1225757141492309E-2</v>
      </c>
      <c r="E150" s="86">
        <f t="shared" si="2"/>
        <v>0.12826024648896533</v>
      </c>
      <c r="F150" s="86">
        <f t="shared" si="2"/>
        <v>0.1308875513518678</v>
      </c>
      <c r="G150" s="86">
        <f t="shared" si="2"/>
        <v>0.13184293493837779</v>
      </c>
      <c r="H150" s="86">
        <f t="shared" si="2"/>
        <v>0.13279831852488777</v>
      </c>
      <c r="I150" s="90">
        <f t="shared" si="3"/>
        <v>0.15095060666857746</v>
      </c>
      <c r="J150" s="90">
        <f t="shared" si="3"/>
        <v>0.1612209802235598</v>
      </c>
      <c r="K150" s="28"/>
    </row>
    <row r="151" spans="1:11" ht="25.35" customHeight="1" x14ac:dyDescent="0.25">
      <c r="A151" s="117" t="s">
        <v>434</v>
      </c>
      <c r="B151" s="118"/>
      <c r="C151" s="85" t="s">
        <v>347</v>
      </c>
      <c r="D151" s="87">
        <v>0.10413681092958824</v>
      </c>
      <c r="E151" s="86">
        <f t="shared" si="2"/>
        <v>0.20206362854686155</v>
      </c>
      <c r="F151" s="86">
        <f t="shared" si="2"/>
        <v>0.2460112735263208</v>
      </c>
      <c r="G151" s="86">
        <f t="shared" si="2"/>
        <v>0.24696665711283078</v>
      </c>
      <c r="H151" s="86">
        <f t="shared" si="2"/>
        <v>0.24792204069934076</v>
      </c>
      <c r="I151" s="90">
        <f t="shared" si="3"/>
        <v>0.26774625011942293</v>
      </c>
      <c r="J151" s="90">
        <f t="shared" si="3"/>
        <v>0.29186968567880001</v>
      </c>
      <c r="K151" s="28"/>
    </row>
    <row r="152" spans="1:11" ht="25.35" customHeight="1" x14ac:dyDescent="0.25">
      <c r="A152" s="117" t="s">
        <v>435</v>
      </c>
      <c r="B152" s="118"/>
      <c r="C152" s="85" t="s">
        <v>348</v>
      </c>
      <c r="D152" s="87">
        <v>0.29139199388554504</v>
      </c>
      <c r="E152" s="86">
        <f t="shared" si="2"/>
        <v>0.54409095251743578</v>
      </c>
      <c r="F152" s="86">
        <f t="shared" si="2"/>
        <v>0.75642495461927961</v>
      </c>
      <c r="G152" s="86">
        <f t="shared" si="2"/>
        <v>0.78054839017865674</v>
      </c>
      <c r="H152" s="86">
        <f t="shared" si="2"/>
        <v>0.80108913728862141</v>
      </c>
      <c r="I152" s="90">
        <f t="shared" si="3"/>
        <v>0.82783987771090095</v>
      </c>
      <c r="J152" s="90">
        <f t="shared" si="3"/>
        <v>0.88205789624534248</v>
      </c>
      <c r="K152" s="28"/>
    </row>
    <row r="153" spans="1:11" ht="25.35" customHeight="1" x14ac:dyDescent="0.25">
      <c r="A153" s="117" t="s">
        <v>436</v>
      </c>
      <c r="B153" s="118"/>
      <c r="C153" s="85" t="s">
        <v>349</v>
      </c>
      <c r="D153" s="87">
        <v>1.1225757141492309E-2</v>
      </c>
      <c r="E153" s="86">
        <f t="shared" si="2"/>
        <v>4.5619566255851722E-2</v>
      </c>
      <c r="F153" s="86">
        <f t="shared" si="2"/>
        <v>4.8963408808636665E-2</v>
      </c>
      <c r="G153" s="86">
        <f t="shared" si="2"/>
        <v>5.6606477500716533E-2</v>
      </c>
      <c r="H153" s="86">
        <f t="shared" si="2"/>
        <v>7.9057991783701154E-2</v>
      </c>
      <c r="I153" s="90">
        <f t="shared" si="3"/>
        <v>8.9328365338683477E-2</v>
      </c>
      <c r="J153" s="90">
        <f t="shared" si="3"/>
        <v>9.95987388936658E-2</v>
      </c>
      <c r="K153" s="28"/>
    </row>
    <row r="154" spans="1:11" ht="25.35" customHeight="1" x14ac:dyDescent="0.25">
      <c r="A154" s="117" t="s">
        <v>437</v>
      </c>
      <c r="B154" s="118"/>
      <c r="C154" s="85" t="s">
        <v>350</v>
      </c>
      <c r="D154" s="87">
        <v>0.92266169867201686</v>
      </c>
      <c r="E154" s="86">
        <f t="shared" si="2"/>
        <v>4.3947644979459248</v>
      </c>
      <c r="F154" s="86">
        <f t="shared" si="2"/>
        <v>5.897821725422757</v>
      </c>
      <c r="G154" s="86">
        <f t="shared" si="2"/>
        <v>7.4954619279640777</v>
      </c>
      <c r="H154" s="86">
        <f t="shared" si="2"/>
        <v>8.4164517053597017</v>
      </c>
      <c r="I154" s="90">
        <f t="shared" si="3"/>
        <v>9.3907041177032582</v>
      </c>
      <c r="J154" s="90">
        <f t="shared" si="3"/>
        <v>10.025317665042515</v>
      </c>
      <c r="K154" s="28"/>
    </row>
    <row r="155" spans="1:11" ht="25.35" customHeight="1" x14ac:dyDescent="0.25">
      <c r="A155" s="117" t="s">
        <v>438</v>
      </c>
      <c r="B155" s="118"/>
      <c r="C155" s="85" t="s">
        <v>351</v>
      </c>
      <c r="D155" s="87">
        <v>0.47984140632463934</v>
      </c>
      <c r="E155" s="86">
        <f t="shared" si="2"/>
        <v>0.99407662176363809</v>
      </c>
      <c r="F155" s="86">
        <f t="shared" si="2"/>
        <v>1.6680997420464316</v>
      </c>
      <c r="G155" s="86">
        <f t="shared" si="2"/>
        <v>3.1883538740804429</v>
      </c>
      <c r="H155" s="86">
        <f t="shared" si="2"/>
        <v>3.4171682430495842</v>
      </c>
      <c r="I155" s="90">
        <f t="shared" si="3"/>
        <v>3.8093532053119326</v>
      </c>
      <c r="J155" s="90">
        <f t="shared" si="3"/>
        <v>4.3751791344224706</v>
      </c>
      <c r="K155" s="28"/>
    </row>
    <row r="156" spans="1:11" ht="25.35" customHeight="1" x14ac:dyDescent="0.25">
      <c r="A156" s="117" t="s">
        <v>439</v>
      </c>
      <c r="B156" s="118"/>
      <c r="C156" s="85" t="s">
        <v>352</v>
      </c>
      <c r="D156" s="87">
        <v>0.1359033151810452</v>
      </c>
      <c r="E156" s="86">
        <f t="shared" si="2"/>
        <v>0.23645743766122099</v>
      </c>
      <c r="F156" s="86">
        <f t="shared" si="2"/>
        <v>1.9329798414063246</v>
      </c>
      <c r="G156" s="86">
        <f t="shared" si="2"/>
        <v>2.4300181522881434</v>
      </c>
      <c r="H156" s="86">
        <f t="shared" si="2"/>
        <v>2.525556510939142</v>
      </c>
      <c r="I156" s="90">
        <f t="shared" si="3"/>
        <v>2.8496703926626541</v>
      </c>
      <c r="J156" s="90">
        <f t="shared" si="3"/>
        <v>3.6545810642973153</v>
      </c>
      <c r="K156" s="28"/>
    </row>
    <row r="157" spans="1:11" ht="25.35" customHeight="1" x14ac:dyDescent="0.25">
      <c r="A157" s="117" t="s">
        <v>440</v>
      </c>
      <c r="B157" s="118"/>
      <c r="C157" s="85" t="s">
        <v>353</v>
      </c>
      <c r="D157" s="87">
        <v>5.9088086366676214</v>
      </c>
      <c r="E157" s="86">
        <f t="shared" si="2"/>
        <v>9.6130696474634547</v>
      </c>
      <c r="F157" s="86">
        <f t="shared" si="2"/>
        <v>9.6130696474634547</v>
      </c>
      <c r="G157" s="86">
        <f t="shared" si="2"/>
        <v>9.6130696474634547</v>
      </c>
      <c r="H157" s="86">
        <f t="shared" si="2"/>
        <v>9.6130696474634547</v>
      </c>
      <c r="I157" s="90">
        <f t="shared" si="3"/>
        <v>9.6130696474634547</v>
      </c>
      <c r="J157" s="90">
        <f t="shared" si="3"/>
        <v>11.87780643928537</v>
      </c>
      <c r="K157" s="28"/>
    </row>
    <row r="158" spans="1:11" ht="25.35" customHeight="1" x14ac:dyDescent="0.25">
      <c r="A158" s="117" t="s">
        <v>441</v>
      </c>
      <c r="B158" s="118"/>
      <c r="C158" s="85" t="s">
        <v>354</v>
      </c>
      <c r="D158" s="87">
        <v>3.4274386166045665</v>
      </c>
      <c r="E158" s="86">
        <f t="shared" si="2"/>
        <v>7.3285086462214579</v>
      </c>
      <c r="F158" s="86">
        <f t="shared" si="2"/>
        <v>11.880433744148275</v>
      </c>
      <c r="G158" s="86">
        <f t="shared" si="2"/>
        <v>15.215677844654628</v>
      </c>
      <c r="H158" s="86">
        <f t="shared" si="2"/>
        <v>15.215677844654628</v>
      </c>
      <c r="I158" s="90">
        <f t="shared" si="3"/>
        <v>15.215677844654628</v>
      </c>
      <c r="J158" s="90">
        <f t="shared" si="3"/>
        <v>15.215677844654628</v>
      </c>
      <c r="K158" s="28"/>
    </row>
    <row r="159" spans="1:11" ht="25.35" customHeight="1" x14ac:dyDescent="0.25">
      <c r="A159" s="117" t="s">
        <v>442</v>
      </c>
      <c r="B159" s="118"/>
      <c r="C159" s="85" t="s">
        <v>355</v>
      </c>
      <c r="D159" s="87">
        <v>0</v>
      </c>
      <c r="E159" s="86">
        <f t="shared" si="2"/>
        <v>0.68023311359510841</v>
      </c>
      <c r="F159" s="86">
        <f t="shared" si="2"/>
        <v>1.7275723703066781</v>
      </c>
      <c r="G159" s="86">
        <f t="shared" si="2"/>
        <v>1.7275723703066781</v>
      </c>
      <c r="H159" s="86">
        <f t="shared" si="2"/>
        <v>1.7275723703066781</v>
      </c>
      <c r="I159" s="90">
        <f t="shared" si="3"/>
        <v>2.3784274386166047</v>
      </c>
      <c r="J159" s="90">
        <f t="shared" si="3"/>
        <v>2.8589853826311264</v>
      </c>
      <c r="K159" s="28"/>
    </row>
    <row r="160" spans="1:11" ht="25.35" customHeight="1" x14ac:dyDescent="0.25">
      <c r="A160" s="117" t="s">
        <v>443</v>
      </c>
      <c r="B160" s="118"/>
      <c r="C160" s="85" t="s">
        <v>356</v>
      </c>
      <c r="D160" s="87">
        <v>0</v>
      </c>
      <c r="E160" s="86">
        <f t="shared" si="2"/>
        <v>0</v>
      </c>
      <c r="F160" s="86">
        <f t="shared" si="2"/>
        <v>0</v>
      </c>
      <c r="G160" s="86">
        <f t="shared" si="2"/>
        <v>0</v>
      </c>
      <c r="H160" s="86">
        <f t="shared" si="2"/>
        <v>0.23908474252412343</v>
      </c>
      <c r="I160" s="90">
        <f t="shared" si="3"/>
        <v>3.4876277825546955</v>
      </c>
      <c r="J160" s="90">
        <f t="shared" si="3"/>
        <v>7.8694946020827361</v>
      </c>
      <c r="K160" s="28"/>
    </row>
    <row r="161" spans="1:11" ht="25.35" customHeight="1" x14ac:dyDescent="0.25">
      <c r="A161" s="117" t="s">
        <v>444</v>
      </c>
      <c r="B161" s="118"/>
      <c r="C161" s="85" t="s">
        <v>357</v>
      </c>
      <c r="D161" s="87">
        <v>3.4393809114359415E-2</v>
      </c>
      <c r="E161" s="86">
        <f t="shared" si="2"/>
        <v>0.27180663036209035</v>
      </c>
      <c r="F161" s="86">
        <f t="shared" si="2"/>
        <v>0.27180663036209035</v>
      </c>
      <c r="G161" s="86">
        <f t="shared" si="2"/>
        <v>0.27180663036209035</v>
      </c>
      <c r="H161" s="86">
        <f t="shared" si="2"/>
        <v>0.27180663036209035</v>
      </c>
      <c r="I161" s="90">
        <f t="shared" si="3"/>
        <v>0.27180663036209035</v>
      </c>
      <c r="J161" s="90">
        <f t="shared" si="3"/>
        <v>0.27180663036209035</v>
      </c>
      <c r="K161" s="28"/>
    </row>
    <row r="162" spans="1:11" ht="25.35" customHeight="1" x14ac:dyDescent="0.25">
      <c r="A162" s="117" t="s">
        <v>445</v>
      </c>
      <c r="B162" s="118"/>
      <c r="C162" s="85" t="s">
        <v>358</v>
      </c>
      <c r="D162" s="87">
        <v>0.24839973249259578</v>
      </c>
      <c r="E162" s="86">
        <f t="shared" si="2"/>
        <v>0.55794401452183051</v>
      </c>
      <c r="F162" s="86">
        <f t="shared" si="2"/>
        <v>1.1744052737173973</v>
      </c>
      <c r="G162" s="86">
        <f t="shared" si="2"/>
        <v>1.3463743192891944</v>
      </c>
      <c r="H162" s="86">
        <f t="shared" si="2"/>
        <v>1.4082354065157159</v>
      </c>
      <c r="I162" s="90">
        <f t="shared" si="3"/>
        <v>1.637049775484857</v>
      </c>
      <c r="J162" s="90">
        <f t="shared" si="3"/>
        <v>1.637049775484857</v>
      </c>
      <c r="K162" s="28"/>
    </row>
    <row r="163" spans="1:11" ht="25.35" customHeight="1" x14ac:dyDescent="0.25">
      <c r="A163" s="117" t="s">
        <v>446</v>
      </c>
      <c r="B163" s="118"/>
      <c r="C163" s="85" t="s">
        <v>359</v>
      </c>
      <c r="D163" s="87">
        <v>7.7386070507308682E-2</v>
      </c>
      <c r="E163" s="86">
        <f t="shared" si="2"/>
        <v>0.30787236075284224</v>
      </c>
      <c r="F163" s="86">
        <f t="shared" si="2"/>
        <v>0.30787236075284224</v>
      </c>
      <c r="G163" s="86">
        <f t="shared" si="2"/>
        <v>0.30787236075284224</v>
      </c>
      <c r="H163" s="86">
        <f t="shared" si="2"/>
        <v>0.30787236075284224</v>
      </c>
      <c r="I163" s="90">
        <f t="shared" si="3"/>
        <v>0.30787236075284224</v>
      </c>
      <c r="J163" s="90">
        <f t="shared" si="3"/>
        <v>0.30787236075284224</v>
      </c>
      <c r="K163" s="28"/>
    </row>
    <row r="164" spans="1:11" ht="25.35" customHeight="1" x14ac:dyDescent="0.25">
      <c r="A164" s="117" t="s">
        <v>447</v>
      </c>
      <c r="B164" s="118"/>
      <c r="C164" s="85" t="s">
        <v>360</v>
      </c>
      <c r="D164" s="87">
        <v>0.41869685678800039</v>
      </c>
      <c r="E164" s="86">
        <f t="shared" si="2"/>
        <v>0.96207127161555361</v>
      </c>
      <c r="F164" s="86">
        <f t="shared" si="2"/>
        <v>0.96207127161555361</v>
      </c>
      <c r="G164" s="86">
        <f t="shared" si="2"/>
        <v>0.96207127161555361</v>
      </c>
      <c r="H164" s="86">
        <f t="shared" si="2"/>
        <v>0.96207127161555361</v>
      </c>
      <c r="I164" s="90">
        <f t="shared" si="3"/>
        <v>0.96207127161555361</v>
      </c>
      <c r="J164" s="90">
        <f t="shared" si="3"/>
        <v>0.96207127161555361</v>
      </c>
      <c r="K164" s="28"/>
    </row>
    <row r="165" spans="1:11" ht="25.35" customHeight="1" x14ac:dyDescent="0.25">
      <c r="A165" s="117" t="s">
        <v>448</v>
      </c>
      <c r="B165" s="118"/>
      <c r="C165" s="85" t="s">
        <v>361</v>
      </c>
      <c r="D165" s="87">
        <v>0.28900353491927006</v>
      </c>
      <c r="E165" s="86">
        <f t="shared" si="2"/>
        <v>2.0139486003630456</v>
      </c>
      <c r="F165" s="86">
        <f t="shared" si="2"/>
        <v>2.0139486003630456</v>
      </c>
      <c r="G165" s="86">
        <f t="shared" si="2"/>
        <v>2.0139486003630456</v>
      </c>
      <c r="H165" s="86">
        <f t="shared" si="2"/>
        <v>2.0139486003630456</v>
      </c>
      <c r="I165" s="90">
        <f t="shared" si="3"/>
        <v>2.0139486003630456</v>
      </c>
      <c r="J165" s="90">
        <f t="shared" si="3"/>
        <v>2.0139486003630456</v>
      </c>
      <c r="K165" s="28"/>
    </row>
    <row r="166" spans="1:11" ht="25.35" customHeight="1" x14ac:dyDescent="0.25">
      <c r="A166" s="117" t="s">
        <v>449</v>
      </c>
      <c r="B166" s="118"/>
      <c r="C166" s="85" t="s">
        <v>362</v>
      </c>
      <c r="D166" s="87">
        <v>4.2036877806439284E-2</v>
      </c>
      <c r="E166" s="86">
        <f t="shared" si="2"/>
        <v>0.1167956434508455</v>
      </c>
      <c r="F166" s="86">
        <f t="shared" si="2"/>
        <v>0.1167956434508455</v>
      </c>
      <c r="G166" s="86">
        <f t="shared" si="2"/>
        <v>0.1167956434508455</v>
      </c>
      <c r="H166" s="86">
        <f t="shared" si="2"/>
        <v>0.1167956434508455</v>
      </c>
      <c r="I166" s="90">
        <f t="shared" si="3"/>
        <v>0.1167956434508455</v>
      </c>
      <c r="J166" s="90">
        <f t="shared" si="3"/>
        <v>0.1167956434508455</v>
      </c>
      <c r="K166" s="28"/>
    </row>
    <row r="167" spans="1:11" ht="25.35" customHeight="1" x14ac:dyDescent="0.25">
      <c r="A167" s="117" t="s">
        <v>450</v>
      </c>
      <c r="B167" s="118"/>
      <c r="C167" s="85" t="s">
        <v>363</v>
      </c>
      <c r="D167" s="87">
        <v>7.2131460781503773E-2</v>
      </c>
      <c r="E167" s="86">
        <f t="shared" si="2"/>
        <v>0.45141874462596732</v>
      </c>
      <c r="F167" s="86">
        <f t="shared" si="2"/>
        <v>0.45141874462596732</v>
      </c>
      <c r="G167" s="86">
        <f t="shared" si="2"/>
        <v>0.45141874462596732</v>
      </c>
      <c r="H167" s="86">
        <f t="shared" si="2"/>
        <v>0.45141874462596732</v>
      </c>
      <c r="I167" s="90">
        <f t="shared" si="3"/>
        <v>0.45141874462596732</v>
      </c>
      <c r="J167" s="90">
        <f t="shared" si="3"/>
        <v>0.45141874462596732</v>
      </c>
      <c r="K167" s="28"/>
    </row>
    <row r="168" spans="1:11" ht="25.35" customHeight="1" x14ac:dyDescent="0.25">
      <c r="A168" s="117" t="s">
        <v>451</v>
      </c>
      <c r="B168" s="118"/>
      <c r="C168" s="85" t="s">
        <v>364</v>
      </c>
      <c r="D168" s="87">
        <v>0</v>
      </c>
      <c r="E168" s="86">
        <f t="shared" si="2"/>
        <v>0</v>
      </c>
      <c r="F168" s="86">
        <f t="shared" si="2"/>
        <v>0</v>
      </c>
      <c r="G168" s="86">
        <f t="shared" si="2"/>
        <v>0.46861564918314702</v>
      </c>
      <c r="H168" s="86">
        <f t="shared" si="2"/>
        <v>1.7464411961402502</v>
      </c>
      <c r="I168" s="90">
        <f t="shared" si="3"/>
        <v>2.3027132893856881</v>
      </c>
      <c r="J168" s="90">
        <f t="shared" si="3"/>
        <v>3.3980605713193843</v>
      </c>
      <c r="K168" s="28"/>
    </row>
    <row r="169" spans="1:11" ht="25.35" customHeight="1" x14ac:dyDescent="0.25">
      <c r="A169" s="117" t="s">
        <v>452</v>
      </c>
      <c r="B169" s="118"/>
      <c r="C169" s="85" t="s">
        <v>365</v>
      </c>
      <c r="D169" s="87">
        <v>0</v>
      </c>
      <c r="E169" s="86">
        <f t="shared" si="2"/>
        <v>2.8422661698672014E-2</v>
      </c>
      <c r="F169" s="86">
        <f t="shared" si="2"/>
        <v>2.8422661698672014E-2</v>
      </c>
      <c r="G169" s="86">
        <f t="shared" si="2"/>
        <v>2.8422661698672014E-2</v>
      </c>
      <c r="H169" s="86">
        <f t="shared" si="2"/>
        <v>2.8422661698672014E-2</v>
      </c>
      <c r="I169" s="90">
        <f t="shared" si="3"/>
        <v>2.8422661698672014E-2</v>
      </c>
      <c r="J169" s="90">
        <f t="shared" si="3"/>
        <v>2.8422661698672014E-2</v>
      </c>
      <c r="K169" s="28"/>
    </row>
    <row r="170" spans="1:11" ht="25.35" customHeight="1" x14ac:dyDescent="0.25">
      <c r="A170" s="117" t="s">
        <v>453</v>
      </c>
      <c r="B170" s="118"/>
      <c r="C170" s="85" t="s">
        <v>366</v>
      </c>
      <c r="D170" s="87">
        <v>7.3086844368013756E-2</v>
      </c>
      <c r="E170" s="86">
        <f t="shared" si="2"/>
        <v>0.18319480271328939</v>
      </c>
      <c r="F170" s="86">
        <f t="shared" si="2"/>
        <v>0.22355975924333621</v>
      </c>
      <c r="G170" s="86">
        <f t="shared" si="2"/>
        <v>0.22355975924333621</v>
      </c>
      <c r="H170" s="86">
        <f t="shared" si="2"/>
        <v>0.22355975924333621</v>
      </c>
      <c r="I170" s="90">
        <f t="shared" si="3"/>
        <v>0.22355975924333621</v>
      </c>
      <c r="J170" s="90">
        <f t="shared" si="3"/>
        <v>0.22355975924333621</v>
      </c>
      <c r="K170" s="28"/>
    </row>
    <row r="171" spans="1:11" ht="25.35" customHeight="1" x14ac:dyDescent="0.25">
      <c r="A171" s="117" t="s">
        <v>454</v>
      </c>
      <c r="B171" s="118"/>
      <c r="C171" s="85" t="s">
        <v>367</v>
      </c>
      <c r="D171" s="87">
        <v>0</v>
      </c>
      <c r="E171" s="86">
        <f t="shared" si="2"/>
        <v>0.12133371548676793</v>
      </c>
      <c r="F171" s="86">
        <f t="shared" si="2"/>
        <v>0.19704786471768415</v>
      </c>
      <c r="G171" s="86">
        <f t="shared" si="2"/>
        <v>0.19704786471768415</v>
      </c>
      <c r="H171" s="86">
        <f t="shared" si="2"/>
        <v>0.19704786471768415</v>
      </c>
      <c r="I171" s="90">
        <f t="shared" si="3"/>
        <v>0.19704786471768415</v>
      </c>
      <c r="J171" s="90">
        <f t="shared" si="3"/>
        <v>0.20134709085697908</v>
      </c>
      <c r="K171" s="28"/>
    </row>
    <row r="172" spans="1:11" ht="25.35" customHeight="1" x14ac:dyDescent="0.25">
      <c r="A172" s="117" t="s">
        <v>455</v>
      </c>
      <c r="B172" s="118"/>
      <c r="C172" s="85" t="s">
        <v>368</v>
      </c>
      <c r="D172" s="87">
        <v>0.90880863666762191</v>
      </c>
      <c r="E172" s="86">
        <f t="shared" si="2"/>
        <v>0.90880863666762191</v>
      </c>
      <c r="F172" s="86">
        <f t="shared" si="2"/>
        <v>0.90880863666762191</v>
      </c>
      <c r="G172" s="86">
        <f t="shared" si="2"/>
        <v>0.90880863666762191</v>
      </c>
      <c r="H172" s="86">
        <f t="shared" si="2"/>
        <v>0.90880863666762191</v>
      </c>
      <c r="I172" s="90">
        <f t="shared" si="3"/>
        <v>0.90880863666762191</v>
      </c>
      <c r="J172" s="90">
        <f t="shared" si="3"/>
        <v>0.90880863666762191</v>
      </c>
      <c r="K172" s="28"/>
    </row>
    <row r="173" spans="1:11" ht="25.35" customHeight="1" x14ac:dyDescent="0.25">
      <c r="A173" s="117" t="s">
        <v>456</v>
      </c>
      <c r="B173" s="118"/>
      <c r="C173" s="85" t="s">
        <v>369</v>
      </c>
      <c r="D173" s="87">
        <v>0.18749402885258429</v>
      </c>
      <c r="E173" s="86">
        <f t="shared" si="2"/>
        <v>1.0076908378714053</v>
      </c>
      <c r="F173" s="86">
        <f t="shared" si="2"/>
        <v>1.0076908378714053</v>
      </c>
      <c r="G173" s="86">
        <f t="shared" si="2"/>
        <v>1.0076908378714053</v>
      </c>
      <c r="H173" s="86">
        <f t="shared" si="2"/>
        <v>1.0076908378714053</v>
      </c>
      <c r="I173" s="90">
        <f t="shared" si="3"/>
        <v>1.0076908378714053</v>
      </c>
      <c r="J173" s="90">
        <f t="shared" si="3"/>
        <v>1.0076908378714053</v>
      </c>
      <c r="K173" s="28"/>
    </row>
    <row r="174" spans="1:11" ht="25.35" customHeight="1" x14ac:dyDescent="0.25">
      <c r="A174" s="117" t="s">
        <v>457</v>
      </c>
      <c r="B174" s="118"/>
      <c r="C174" s="85" t="s">
        <v>370</v>
      </c>
      <c r="D174" s="87">
        <v>0.5493455622432406</v>
      </c>
      <c r="E174" s="86">
        <f t="shared" si="2"/>
        <v>2.2141014617368873</v>
      </c>
      <c r="F174" s="86">
        <f t="shared" si="2"/>
        <v>2.5769083787140534</v>
      </c>
      <c r="G174" s="86">
        <f t="shared" si="2"/>
        <v>3.409286328460877</v>
      </c>
      <c r="H174" s="86">
        <f t="shared" si="2"/>
        <v>4.2175408426483232</v>
      </c>
      <c r="I174" s="90">
        <f t="shared" si="3"/>
        <v>5.5837393713576002</v>
      </c>
      <c r="J174" s="90">
        <f t="shared" si="3"/>
        <v>6.6155536447883829</v>
      </c>
      <c r="K174" s="28"/>
    </row>
    <row r="175" spans="1:11" ht="25.35" customHeight="1" x14ac:dyDescent="0.25">
      <c r="A175" s="117" t="s">
        <v>458</v>
      </c>
      <c r="B175" s="118"/>
      <c r="C175" s="85" t="s">
        <v>371</v>
      </c>
      <c r="D175" s="87">
        <v>0.27610585650138531</v>
      </c>
      <c r="E175" s="86">
        <f t="shared" si="2"/>
        <v>1.8959587274290626</v>
      </c>
      <c r="F175" s="86">
        <f t="shared" si="2"/>
        <v>5.6845323397344032</v>
      </c>
      <c r="G175" s="86">
        <f t="shared" si="2"/>
        <v>5.6845323397344032</v>
      </c>
      <c r="H175" s="86">
        <f t="shared" si="2"/>
        <v>5.6845323397344032</v>
      </c>
      <c r="I175" s="90">
        <f t="shared" si="3"/>
        <v>5.6845323397344032</v>
      </c>
      <c r="J175" s="90">
        <f t="shared" si="3"/>
        <v>5.6845323397344032</v>
      </c>
      <c r="K175" s="28"/>
    </row>
    <row r="176" spans="1:11" ht="25.35" customHeight="1" x14ac:dyDescent="0.25">
      <c r="A176" s="117" t="s">
        <v>459</v>
      </c>
      <c r="B176" s="118"/>
      <c r="C176" s="85" t="s">
        <v>372</v>
      </c>
      <c r="D176" s="87">
        <v>6.878761822871883E-2</v>
      </c>
      <c r="E176" s="86">
        <f t="shared" si="2"/>
        <v>0.3912295786758383</v>
      </c>
      <c r="F176" s="86">
        <f t="shared" si="2"/>
        <v>0.3912295786758383</v>
      </c>
      <c r="G176" s="86">
        <f t="shared" si="2"/>
        <v>0.3912295786758383</v>
      </c>
      <c r="H176" s="86">
        <f t="shared" si="2"/>
        <v>0.3912295786758383</v>
      </c>
      <c r="I176" s="90">
        <f t="shared" si="3"/>
        <v>0.3912295786758383</v>
      </c>
      <c r="J176" s="90">
        <f t="shared" si="3"/>
        <v>0.3912295786758383</v>
      </c>
      <c r="K176" s="28"/>
    </row>
    <row r="177" spans="1:11" ht="25.35" customHeight="1" x14ac:dyDescent="0.25">
      <c r="A177" s="117" t="s">
        <v>460</v>
      </c>
      <c r="B177" s="118"/>
      <c r="C177" s="85" t="s">
        <v>373</v>
      </c>
      <c r="D177" s="87">
        <v>2.4839973249259576E-2</v>
      </c>
      <c r="E177" s="86">
        <f t="shared" si="2"/>
        <v>2.4839973249259576E-2</v>
      </c>
      <c r="F177" s="86">
        <f t="shared" si="2"/>
        <v>2.4839973249259576E-2</v>
      </c>
      <c r="G177" s="86">
        <f t="shared" si="2"/>
        <v>2.4839973249259576E-2</v>
      </c>
      <c r="H177" s="86">
        <f t="shared" si="2"/>
        <v>2.4839973249259576E-2</v>
      </c>
      <c r="I177" s="90">
        <f t="shared" si="3"/>
        <v>2.4839973249259576E-2</v>
      </c>
      <c r="J177" s="90">
        <f t="shared" si="3"/>
        <v>2.4839973249259576E-2</v>
      </c>
      <c r="K177" s="28"/>
    </row>
    <row r="178" spans="1:11" ht="25.35" customHeight="1" x14ac:dyDescent="0.25">
      <c r="A178" s="117" t="s">
        <v>461</v>
      </c>
      <c r="B178" s="118"/>
      <c r="C178" s="85" t="s">
        <v>374</v>
      </c>
      <c r="D178" s="87">
        <v>0</v>
      </c>
      <c r="E178" s="86">
        <f t="shared" si="2"/>
        <v>0</v>
      </c>
      <c r="F178" s="86">
        <f t="shared" si="2"/>
        <v>0</v>
      </c>
      <c r="G178" s="86">
        <f t="shared" si="2"/>
        <v>0</v>
      </c>
      <c r="H178" s="86">
        <f t="shared" si="2"/>
        <v>4.5619566255851722E-2</v>
      </c>
      <c r="I178" s="90">
        <f t="shared" si="3"/>
        <v>6.6160313365816376E-2</v>
      </c>
      <c r="J178" s="90">
        <f t="shared" si="3"/>
        <v>0.12730486290245535</v>
      </c>
      <c r="K178" s="28"/>
    </row>
    <row r="179" spans="1:11" ht="25.35" customHeight="1" x14ac:dyDescent="0.25">
      <c r="A179" s="117" t="s">
        <v>462</v>
      </c>
      <c r="B179" s="118"/>
      <c r="C179" s="85" t="s">
        <v>375</v>
      </c>
      <c r="D179" s="87">
        <v>0.54074710996465081</v>
      </c>
      <c r="E179" s="86">
        <f t="shared" si="2"/>
        <v>1.5114168338587941</v>
      </c>
      <c r="F179" s="86">
        <f t="shared" si="2"/>
        <v>1.8682526034202729</v>
      </c>
      <c r="G179" s="86">
        <f t="shared" si="2"/>
        <v>1.9704786471768412</v>
      </c>
      <c r="H179" s="86">
        <f t="shared" si="2"/>
        <v>1.9946020827362183</v>
      </c>
      <c r="I179" s="90">
        <f t="shared" si="3"/>
        <v>2.4546192796407755</v>
      </c>
      <c r="J179" s="90">
        <f t="shared" si="3"/>
        <v>2.4708608006114452</v>
      </c>
      <c r="K179" s="28"/>
    </row>
    <row r="180" spans="1:11" ht="25.35" customHeight="1" x14ac:dyDescent="0.25">
      <c r="A180" s="117" t="s">
        <v>463</v>
      </c>
      <c r="B180" s="118"/>
      <c r="C180" s="85" t="s">
        <v>376</v>
      </c>
      <c r="D180" s="87">
        <v>0.1471290723225375</v>
      </c>
      <c r="E180" s="86">
        <f t="shared" si="2"/>
        <v>0.1471290723225375</v>
      </c>
      <c r="F180" s="86">
        <f t="shared" si="2"/>
        <v>0.1471290723225375</v>
      </c>
      <c r="G180" s="86">
        <f t="shared" si="2"/>
        <v>0.1471290723225375</v>
      </c>
      <c r="H180" s="86">
        <f t="shared" si="2"/>
        <v>0.1471290723225375</v>
      </c>
      <c r="I180" s="90">
        <f t="shared" si="3"/>
        <v>0.1471290723225375</v>
      </c>
      <c r="J180" s="90">
        <f t="shared" si="3"/>
        <v>0.1471290723225375</v>
      </c>
      <c r="K180" s="28"/>
    </row>
    <row r="181" spans="1:11" ht="25.35" customHeight="1" x14ac:dyDescent="0.25">
      <c r="A181" s="117" t="s">
        <v>464</v>
      </c>
      <c r="B181" s="118"/>
      <c r="C181" s="85" t="s">
        <v>377</v>
      </c>
      <c r="D181" s="87">
        <v>0</v>
      </c>
      <c r="E181" s="86">
        <f t="shared" si="2"/>
        <v>0</v>
      </c>
      <c r="F181" s="86">
        <f t="shared" si="2"/>
        <v>0</v>
      </c>
      <c r="G181" s="86">
        <f t="shared" si="2"/>
        <v>0</v>
      </c>
      <c r="H181" s="86">
        <f t="shared" si="2"/>
        <v>1.8152288143689691E-2</v>
      </c>
      <c r="I181" s="90">
        <f t="shared" si="3"/>
        <v>4.5619566255851722E-2</v>
      </c>
      <c r="J181" s="90">
        <f t="shared" si="3"/>
        <v>5.6845323397344029E-2</v>
      </c>
      <c r="K181" s="28"/>
    </row>
    <row r="182" spans="1:11" ht="25.35" customHeight="1" x14ac:dyDescent="0.25">
      <c r="A182" s="117" t="s">
        <v>465</v>
      </c>
      <c r="B182" s="118"/>
      <c r="C182" s="85" t="s">
        <v>378</v>
      </c>
      <c r="D182" s="87">
        <v>4.0364956530046812E-2</v>
      </c>
      <c r="E182" s="86">
        <f t="shared" si="2"/>
        <v>0.65682621572561373</v>
      </c>
      <c r="F182" s="86">
        <f t="shared" si="2"/>
        <v>0.65682621572561373</v>
      </c>
      <c r="G182" s="86">
        <f t="shared" si="2"/>
        <v>0.65682621572561373</v>
      </c>
      <c r="H182" s="86">
        <f t="shared" si="2"/>
        <v>0.65682621572561373</v>
      </c>
      <c r="I182" s="90">
        <f t="shared" si="3"/>
        <v>0.65682621572561373</v>
      </c>
      <c r="J182" s="90">
        <f t="shared" si="3"/>
        <v>0.65682621572561373</v>
      </c>
      <c r="K182" s="28"/>
    </row>
    <row r="183" spans="1:11" ht="25.35" customHeight="1" x14ac:dyDescent="0.25">
      <c r="A183" s="117" t="s">
        <v>466</v>
      </c>
      <c r="B183" s="118"/>
      <c r="C183" s="85" t="s">
        <v>379</v>
      </c>
      <c r="D183" s="87">
        <v>0</v>
      </c>
      <c r="E183" s="86">
        <f t="shared" si="2"/>
        <v>0</v>
      </c>
      <c r="F183" s="86">
        <f t="shared" si="2"/>
        <v>0</v>
      </c>
      <c r="G183" s="86">
        <f t="shared" si="2"/>
        <v>0</v>
      </c>
      <c r="H183" s="86">
        <f t="shared" si="2"/>
        <v>5.0635330085029136E-2</v>
      </c>
      <c r="I183" s="90">
        <f t="shared" si="3"/>
        <v>0.11249641731155058</v>
      </c>
      <c r="J183" s="90">
        <f t="shared" si="3"/>
        <v>0.14856214770230247</v>
      </c>
      <c r="K183" s="28"/>
    </row>
    <row r="184" spans="1:11" ht="25.35" customHeight="1" x14ac:dyDescent="0.25">
      <c r="A184" s="117" t="s">
        <v>467</v>
      </c>
      <c r="B184" s="118"/>
      <c r="C184" s="85" t="s">
        <v>380</v>
      </c>
      <c r="D184" s="87">
        <v>0.1359033151810452</v>
      </c>
      <c r="E184" s="86">
        <f t="shared" si="2"/>
        <v>0.1359033151810452</v>
      </c>
      <c r="F184" s="86">
        <f t="shared" si="2"/>
        <v>0.15835482946402982</v>
      </c>
      <c r="G184" s="86">
        <f t="shared" si="2"/>
        <v>0.15835482946402982</v>
      </c>
      <c r="H184" s="86">
        <f t="shared" si="2"/>
        <v>0.15835482946402982</v>
      </c>
      <c r="I184" s="90">
        <f t="shared" si="3"/>
        <v>0.15835482946402982</v>
      </c>
      <c r="J184" s="90">
        <f t="shared" si="3"/>
        <v>0.15835482946402982</v>
      </c>
      <c r="K184" s="28"/>
    </row>
    <row r="185" spans="1:11" ht="25.35" customHeight="1" x14ac:dyDescent="0.25">
      <c r="A185" s="117" t="s">
        <v>468</v>
      </c>
      <c r="B185" s="118"/>
      <c r="C185" s="85" t="s">
        <v>381</v>
      </c>
      <c r="D185" s="87">
        <v>0</v>
      </c>
      <c r="E185" s="86">
        <f t="shared" si="2"/>
        <v>0</v>
      </c>
      <c r="F185" s="86">
        <f t="shared" si="2"/>
        <v>0.85650138530620035</v>
      </c>
      <c r="G185" s="86">
        <f t="shared" si="2"/>
        <v>1.9193656252985574</v>
      </c>
      <c r="H185" s="86">
        <f t="shared" si="2"/>
        <v>3.8635712238463746</v>
      </c>
      <c r="I185" s="90">
        <f t="shared" si="3"/>
        <v>6.0578484761631799</v>
      </c>
      <c r="J185" s="90">
        <f t="shared" si="3"/>
        <v>8.9263876946594056</v>
      </c>
      <c r="K185" s="28"/>
    </row>
    <row r="186" spans="1:11" ht="25.35" customHeight="1" x14ac:dyDescent="0.25">
      <c r="A186" s="117" t="s">
        <v>469</v>
      </c>
      <c r="B186" s="118"/>
      <c r="C186" s="85" t="s">
        <v>382</v>
      </c>
      <c r="D186" s="87">
        <v>0</v>
      </c>
      <c r="E186" s="86">
        <f t="shared" si="2"/>
        <v>0</v>
      </c>
      <c r="F186" s="86">
        <f t="shared" si="2"/>
        <v>0.40149995223082063</v>
      </c>
      <c r="G186" s="86">
        <f t="shared" si="2"/>
        <v>0.98189548103563573</v>
      </c>
      <c r="H186" s="86">
        <f t="shared" si="2"/>
        <v>1.7127639247157733</v>
      </c>
      <c r="I186" s="90">
        <f t="shared" si="3"/>
        <v>2.2683194802713289</v>
      </c>
      <c r="J186" s="90">
        <f t="shared" si="3"/>
        <v>3.0706028470430877</v>
      </c>
      <c r="K186" s="28"/>
    </row>
    <row r="187" spans="1:11" ht="25.35" customHeight="1" x14ac:dyDescent="0.25">
      <c r="A187" s="117" t="s">
        <v>470</v>
      </c>
      <c r="B187" s="118"/>
      <c r="C187" s="85" t="s">
        <v>383</v>
      </c>
      <c r="D187" s="87">
        <v>0</v>
      </c>
      <c r="E187" s="86">
        <f t="shared" si="2"/>
        <v>0</v>
      </c>
      <c r="F187" s="86">
        <f t="shared" si="2"/>
        <v>0.61216203305627204</v>
      </c>
      <c r="G187" s="86">
        <f t="shared" si="2"/>
        <v>1.6671443584599215</v>
      </c>
      <c r="H187" s="86">
        <f t="shared" si="2"/>
        <v>4.2519346517626824</v>
      </c>
      <c r="I187" s="90">
        <f t="shared" si="3"/>
        <v>7.1350434699531853</v>
      </c>
      <c r="J187" s="90">
        <f t="shared" si="3"/>
        <v>11.622480175790578</v>
      </c>
      <c r="K187" s="28"/>
    </row>
    <row r="188" spans="1:11" ht="25.35" customHeight="1" x14ac:dyDescent="0.25">
      <c r="A188" s="117" t="s">
        <v>471</v>
      </c>
      <c r="B188" s="118"/>
      <c r="C188" s="85" t="s">
        <v>384</v>
      </c>
      <c r="D188" s="87">
        <v>0</v>
      </c>
      <c r="E188" s="86">
        <f t="shared" si="2"/>
        <v>0</v>
      </c>
      <c r="F188" s="86">
        <f t="shared" si="2"/>
        <v>0</v>
      </c>
      <c r="G188" s="86">
        <f t="shared" si="2"/>
        <v>0</v>
      </c>
      <c r="H188" s="86">
        <f t="shared" si="2"/>
        <v>0.12133371548676793</v>
      </c>
      <c r="I188" s="90">
        <f t="shared" si="3"/>
        <v>0.12133371548676793</v>
      </c>
      <c r="J188" s="90">
        <f t="shared" si="3"/>
        <v>0.41033725040603797</v>
      </c>
      <c r="K188" s="28"/>
    </row>
    <row r="189" spans="1:11" ht="25.35" customHeight="1" x14ac:dyDescent="0.25">
      <c r="A189" s="117" t="s">
        <v>472</v>
      </c>
      <c r="B189" s="118"/>
      <c r="C189" s="85" t="s">
        <v>365</v>
      </c>
      <c r="D189" s="87">
        <v>0</v>
      </c>
      <c r="E189" s="86">
        <f t="shared" si="2"/>
        <v>2.8422661698672014E-2</v>
      </c>
      <c r="F189" s="86">
        <f t="shared" si="2"/>
        <v>2.8422661698672014E-2</v>
      </c>
      <c r="G189" s="86">
        <f t="shared" si="2"/>
        <v>2.8422661698672014E-2</v>
      </c>
      <c r="H189" s="86">
        <f t="shared" si="2"/>
        <v>2.8422661698672014E-2</v>
      </c>
      <c r="I189" s="90">
        <f t="shared" si="3"/>
        <v>2.8422661698672014E-2</v>
      </c>
      <c r="J189" s="90">
        <f t="shared" si="3"/>
        <v>2.8422661698672014E-2</v>
      </c>
      <c r="K189" s="28"/>
    </row>
    <row r="190" spans="1:11" ht="25.35" customHeight="1" x14ac:dyDescent="0.25">
      <c r="A190" s="117" t="s">
        <v>473</v>
      </c>
      <c r="B190" s="118"/>
      <c r="C190" s="85" t="s">
        <v>385</v>
      </c>
      <c r="D190" s="87">
        <v>6.1144549536638962E-2</v>
      </c>
      <c r="E190" s="86">
        <f t="shared" si="2"/>
        <v>9.0964459730581826</v>
      </c>
      <c r="F190" s="86">
        <f t="shared" si="2"/>
        <v>9.6629884398586032</v>
      </c>
      <c r="G190" s="86">
        <f t="shared" si="2"/>
        <v>9.6629884398586032</v>
      </c>
      <c r="H190" s="86">
        <f t="shared" si="2"/>
        <v>9.6629884398586032</v>
      </c>
      <c r="I190" s="90">
        <f t="shared" si="3"/>
        <v>9.6629884398586032</v>
      </c>
      <c r="J190" s="90">
        <f t="shared" si="3"/>
        <v>9.6629884398586032</v>
      </c>
      <c r="K190" s="28"/>
    </row>
    <row r="191" spans="1:11" ht="25.35" customHeight="1" x14ac:dyDescent="0.25">
      <c r="A191" s="117" t="s">
        <v>474</v>
      </c>
      <c r="B191" s="118"/>
      <c r="C191" s="85" t="s">
        <v>386</v>
      </c>
      <c r="D191" s="87">
        <v>0</v>
      </c>
      <c r="E191" s="86">
        <f t="shared" si="2"/>
        <v>0</v>
      </c>
      <c r="F191" s="86">
        <f t="shared" si="2"/>
        <v>0</v>
      </c>
      <c r="G191" s="86">
        <f t="shared" si="2"/>
        <v>9.5538358650998374E-3</v>
      </c>
      <c r="H191" s="86">
        <f t="shared" si="2"/>
        <v>1.7196904557179708E-2</v>
      </c>
      <c r="I191" s="90">
        <f t="shared" si="3"/>
        <v>2.7467278112162034E-2</v>
      </c>
      <c r="J191" s="90">
        <f t="shared" si="3"/>
        <v>2.7467278112162034E-2</v>
      </c>
      <c r="K191" s="28"/>
    </row>
    <row r="192" spans="1:11" ht="25.35" customHeight="1" x14ac:dyDescent="0.25">
      <c r="A192" s="117" t="s">
        <v>475</v>
      </c>
      <c r="B192" s="118"/>
      <c r="C192" s="85" t="s">
        <v>387</v>
      </c>
      <c r="D192" s="87">
        <v>0</v>
      </c>
      <c r="E192" s="86">
        <f t="shared" si="2"/>
        <v>1.1225757141492309E-2</v>
      </c>
      <c r="F192" s="86">
        <f t="shared" si="2"/>
        <v>1.2181140728002292E-2</v>
      </c>
      <c r="G192" s="86">
        <f t="shared" si="2"/>
        <v>1.2181140728002292E-2</v>
      </c>
      <c r="H192" s="86">
        <f t="shared" si="2"/>
        <v>0.26058087322059809</v>
      </c>
      <c r="I192" s="90">
        <f t="shared" si="3"/>
        <v>0.27443393522499288</v>
      </c>
      <c r="J192" s="90">
        <f t="shared" si="3"/>
        <v>0.28900353491927011</v>
      </c>
      <c r="K192" s="28"/>
    </row>
    <row r="193" spans="1:11" ht="25.35" customHeight="1" x14ac:dyDescent="0.25">
      <c r="A193" s="117" t="s">
        <v>476</v>
      </c>
      <c r="B193" s="118"/>
      <c r="C193" s="85" t="s">
        <v>388</v>
      </c>
      <c r="D193" s="87">
        <v>0</v>
      </c>
      <c r="E193" s="86">
        <f t="shared" si="2"/>
        <v>0.67163466131651861</v>
      </c>
      <c r="F193" s="86">
        <f t="shared" si="2"/>
        <v>0.68190503487150089</v>
      </c>
      <c r="G193" s="86">
        <f t="shared" si="2"/>
        <v>0.79631221935607144</v>
      </c>
      <c r="H193" s="86">
        <f t="shared" si="2"/>
        <v>0.92003439380911434</v>
      </c>
      <c r="I193" s="90">
        <f t="shared" si="3"/>
        <v>1.2587178752269035</v>
      </c>
      <c r="J193" s="90">
        <f t="shared" si="3"/>
        <v>1.757428107385115</v>
      </c>
      <c r="K193" s="28"/>
    </row>
    <row r="194" spans="1:11" ht="25.35" customHeight="1" x14ac:dyDescent="0.25">
      <c r="A194" s="117" t="s">
        <v>477</v>
      </c>
      <c r="B194" s="118"/>
      <c r="C194" s="85" t="s">
        <v>389</v>
      </c>
      <c r="D194" s="87">
        <v>0.70937231298366288</v>
      </c>
      <c r="E194" s="86">
        <f t="shared" si="2"/>
        <v>0.70937231298366288</v>
      </c>
      <c r="F194" s="86">
        <f t="shared" si="2"/>
        <v>0.71534346039935026</v>
      </c>
      <c r="G194" s="86">
        <f t="shared" si="2"/>
        <v>0.71534346039935026</v>
      </c>
      <c r="H194" s="86">
        <f t="shared" si="2"/>
        <v>0.71534346039935026</v>
      </c>
      <c r="I194" s="90">
        <f t="shared" si="3"/>
        <v>0.71964268653864516</v>
      </c>
      <c r="J194" s="90">
        <f t="shared" si="3"/>
        <v>0.71964268653864516</v>
      </c>
      <c r="K194" s="28"/>
    </row>
    <row r="195" spans="1:11" ht="25.35" customHeight="1" x14ac:dyDescent="0.25">
      <c r="A195" s="117" t="s">
        <v>478</v>
      </c>
      <c r="B195" s="118"/>
      <c r="C195" s="85" t="s">
        <v>390</v>
      </c>
      <c r="D195" s="87">
        <v>0.82975064488392092</v>
      </c>
      <c r="E195" s="86">
        <f t="shared" si="2"/>
        <v>7.9776917932549916</v>
      </c>
      <c r="F195" s="86">
        <f t="shared" si="2"/>
        <v>9.937183529186969</v>
      </c>
      <c r="G195" s="86">
        <f t="shared" si="2"/>
        <v>9.937183529186969</v>
      </c>
      <c r="H195" s="86">
        <f t="shared" si="2"/>
        <v>9.937183529186969</v>
      </c>
      <c r="I195" s="90">
        <f t="shared" si="3"/>
        <v>10.342982707557084</v>
      </c>
      <c r="J195" s="90">
        <f t="shared" si="3"/>
        <v>11.417789242380817</v>
      </c>
      <c r="K195" s="28"/>
    </row>
    <row r="196" spans="1:11" ht="25.35" customHeight="1" x14ac:dyDescent="0.25">
      <c r="A196" s="117" t="s">
        <v>479</v>
      </c>
      <c r="B196" s="118"/>
      <c r="C196" s="85" t="s">
        <v>391</v>
      </c>
      <c r="D196" s="87">
        <v>0</v>
      </c>
      <c r="E196" s="86">
        <f t="shared" si="2"/>
        <v>0</v>
      </c>
      <c r="F196" s="86">
        <f t="shared" si="2"/>
        <v>5.0635330085029136E-2</v>
      </c>
      <c r="G196" s="86">
        <f t="shared" si="2"/>
        <v>5.0635330085029136E-2</v>
      </c>
      <c r="H196" s="86">
        <f t="shared" ref="H196:J214" si="4">G196+H107</f>
        <v>5.0635330085029136E-2</v>
      </c>
      <c r="I196" s="90">
        <f t="shared" si="3"/>
        <v>5.0635330085029136E-2</v>
      </c>
      <c r="J196" s="90">
        <f t="shared" si="3"/>
        <v>5.0635330085029136E-2</v>
      </c>
      <c r="K196" s="28"/>
    </row>
    <row r="197" spans="1:11" ht="25.35" customHeight="1" x14ac:dyDescent="0.25">
      <c r="A197" s="117" t="s">
        <v>480</v>
      </c>
      <c r="B197" s="118"/>
      <c r="C197" s="85" t="s">
        <v>392</v>
      </c>
      <c r="D197" s="87">
        <v>0.22451514282984619</v>
      </c>
      <c r="E197" s="86">
        <f t="shared" ref="E197:G214" si="5">D197+E108</f>
        <v>0.22451514282984619</v>
      </c>
      <c r="F197" s="86">
        <f t="shared" si="5"/>
        <v>0.33725040603802425</v>
      </c>
      <c r="G197" s="86">
        <f t="shared" si="5"/>
        <v>0.33725040603802425</v>
      </c>
      <c r="H197" s="86">
        <f t="shared" si="4"/>
        <v>0.33725040603802425</v>
      </c>
      <c r="I197" s="90">
        <f t="shared" si="4"/>
        <v>0.33725040603802425</v>
      </c>
      <c r="J197" s="90">
        <f t="shared" si="4"/>
        <v>0.33725040603802425</v>
      </c>
      <c r="K197" s="28"/>
    </row>
    <row r="198" spans="1:11" ht="25.35" customHeight="1" x14ac:dyDescent="0.25">
      <c r="A198" s="117" t="s">
        <v>481</v>
      </c>
      <c r="B198" s="118"/>
      <c r="C198" s="85" t="s">
        <v>393</v>
      </c>
      <c r="D198" s="87">
        <v>0</v>
      </c>
      <c r="E198" s="86">
        <f t="shared" si="5"/>
        <v>0</v>
      </c>
      <c r="F198" s="86">
        <f t="shared" si="5"/>
        <v>0</v>
      </c>
      <c r="G198" s="86">
        <f t="shared" si="5"/>
        <v>6.9743001815228814E-2</v>
      </c>
      <c r="H198" s="86">
        <f t="shared" si="4"/>
        <v>0.15835482946402979</v>
      </c>
      <c r="I198" s="90">
        <f t="shared" si="4"/>
        <v>0.22379860513996369</v>
      </c>
      <c r="J198" s="90">
        <f t="shared" si="4"/>
        <v>0.28231584981370017</v>
      </c>
      <c r="K198" s="28"/>
    </row>
    <row r="199" spans="1:11" ht="25.35" customHeight="1" x14ac:dyDescent="0.25">
      <c r="A199" s="117" t="s">
        <v>482</v>
      </c>
      <c r="B199" s="118"/>
      <c r="C199" s="85" t="s">
        <v>394</v>
      </c>
      <c r="D199" s="87">
        <v>1.3853062004394763E-2</v>
      </c>
      <c r="E199" s="86">
        <f t="shared" si="5"/>
        <v>1.3853062004394763E-2</v>
      </c>
      <c r="F199" s="86">
        <f t="shared" si="5"/>
        <v>1.3853062004394763E-2</v>
      </c>
      <c r="G199" s="86">
        <f t="shared" si="5"/>
        <v>1.3853062004394763E-2</v>
      </c>
      <c r="H199" s="86">
        <f t="shared" si="4"/>
        <v>0.10413681092958822</v>
      </c>
      <c r="I199" s="90">
        <f t="shared" si="4"/>
        <v>0.10413681092958822</v>
      </c>
      <c r="J199" s="90">
        <f t="shared" si="4"/>
        <v>0.10413681092958822</v>
      </c>
      <c r="K199" s="28"/>
    </row>
    <row r="200" spans="1:11" ht="25.35" customHeight="1" x14ac:dyDescent="0.25">
      <c r="A200" s="117" t="s">
        <v>483</v>
      </c>
      <c r="B200" s="118"/>
      <c r="C200" s="85" t="s">
        <v>395</v>
      </c>
      <c r="D200" s="87">
        <v>0</v>
      </c>
      <c r="E200" s="86">
        <f t="shared" si="5"/>
        <v>0</v>
      </c>
      <c r="F200" s="86">
        <f t="shared" si="5"/>
        <v>0</v>
      </c>
      <c r="G200" s="86">
        <f t="shared" si="5"/>
        <v>3.5349192700869399E-2</v>
      </c>
      <c r="H200" s="86">
        <f t="shared" si="4"/>
        <v>3.5349192700869399E-2</v>
      </c>
      <c r="I200" s="90">
        <f t="shared" si="4"/>
        <v>3.5349192700869399E-2</v>
      </c>
      <c r="J200" s="90">
        <f t="shared" si="4"/>
        <v>3.5349192700869399E-2</v>
      </c>
      <c r="K200" s="28"/>
    </row>
    <row r="201" spans="1:11" ht="25.35" customHeight="1" x14ac:dyDescent="0.25">
      <c r="A201" s="117" t="s">
        <v>484</v>
      </c>
      <c r="B201" s="118"/>
      <c r="C201" s="85" t="s">
        <v>396</v>
      </c>
      <c r="D201" s="87">
        <v>0</v>
      </c>
      <c r="E201" s="86">
        <f t="shared" si="5"/>
        <v>0</v>
      </c>
      <c r="F201" s="86">
        <f t="shared" si="5"/>
        <v>0</v>
      </c>
      <c r="G201" s="86">
        <f t="shared" si="5"/>
        <v>0</v>
      </c>
      <c r="H201" s="86">
        <f t="shared" si="4"/>
        <v>8.4312601509506063E-2</v>
      </c>
      <c r="I201" s="90">
        <f t="shared" si="4"/>
        <v>8.4312601509506063E-2</v>
      </c>
      <c r="J201" s="90">
        <f t="shared" si="4"/>
        <v>0.11870641062386547</v>
      </c>
      <c r="K201" s="28"/>
    </row>
    <row r="202" spans="1:11" ht="25.35" customHeight="1" x14ac:dyDescent="0.25">
      <c r="A202" s="117" t="s">
        <v>485</v>
      </c>
      <c r="B202" s="118"/>
      <c r="C202" s="85" t="s">
        <v>397</v>
      </c>
      <c r="D202" s="87">
        <v>1.3853062004394763E-2</v>
      </c>
      <c r="E202" s="86">
        <f t="shared" si="5"/>
        <v>0.16337059329320722</v>
      </c>
      <c r="F202" s="86">
        <f t="shared" si="5"/>
        <v>0.16337059329320722</v>
      </c>
      <c r="G202" s="86">
        <f t="shared" si="5"/>
        <v>0.16337059329320722</v>
      </c>
      <c r="H202" s="86">
        <f t="shared" si="4"/>
        <v>0.16337059329320722</v>
      </c>
      <c r="I202" s="90">
        <f t="shared" si="4"/>
        <v>0.16337059329320722</v>
      </c>
      <c r="J202" s="90">
        <f t="shared" si="4"/>
        <v>0.16337059329320722</v>
      </c>
      <c r="K202" s="28"/>
    </row>
    <row r="203" spans="1:11" ht="25.35" customHeight="1" x14ac:dyDescent="0.25">
      <c r="A203" s="117" t="s">
        <v>486</v>
      </c>
      <c r="B203" s="118"/>
      <c r="C203" s="85" t="s">
        <v>398</v>
      </c>
      <c r="D203" s="87">
        <v>0.10413681092958824</v>
      </c>
      <c r="E203" s="86">
        <f t="shared" si="5"/>
        <v>13.968185726569219</v>
      </c>
      <c r="F203" s="86">
        <f t="shared" si="5"/>
        <v>13.968185726569219</v>
      </c>
      <c r="G203" s="86">
        <f t="shared" si="5"/>
        <v>13.968185726569219</v>
      </c>
      <c r="H203" s="86">
        <f t="shared" si="4"/>
        <v>13.968185726569219</v>
      </c>
      <c r="I203" s="90">
        <f t="shared" si="4"/>
        <v>13.968185726569219</v>
      </c>
      <c r="J203" s="90">
        <f t="shared" si="4"/>
        <v>13.968185726569219</v>
      </c>
      <c r="K203" s="28"/>
    </row>
    <row r="204" spans="1:11" ht="25.35" customHeight="1" x14ac:dyDescent="0.25">
      <c r="A204" s="117" t="s">
        <v>487</v>
      </c>
      <c r="B204" s="118"/>
      <c r="C204" s="85" t="s">
        <v>399</v>
      </c>
      <c r="D204" s="87">
        <v>0.19680901882105664</v>
      </c>
      <c r="E204" s="86">
        <f t="shared" si="5"/>
        <v>0.19680901882105664</v>
      </c>
      <c r="F204" s="86">
        <f t="shared" si="5"/>
        <v>0.19680901882105664</v>
      </c>
      <c r="G204" s="86">
        <f t="shared" si="5"/>
        <v>0.19680901882105664</v>
      </c>
      <c r="H204" s="86">
        <f t="shared" si="4"/>
        <v>0.19680901882105664</v>
      </c>
      <c r="I204" s="90">
        <f t="shared" si="4"/>
        <v>0.19680901882105664</v>
      </c>
      <c r="J204" s="90">
        <f t="shared" si="4"/>
        <v>0.19680901882105664</v>
      </c>
      <c r="K204" s="28"/>
    </row>
    <row r="205" spans="1:11" ht="25.35" customHeight="1" x14ac:dyDescent="0.25">
      <c r="A205" s="117" t="s">
        <v>488</v>
      </c>
      <c r="B205" s="118"/>
      <c r="C205" s="85" t="s">
        <v>400</v>
      </c>
      <c r="D205" s="87">
        <v>0</v>
      </c>
      <c r="E205" s="86">
        <f t="shared" si="5"/>
        <v>0.42729530906659025</v>
      </c>
      <c r="F205" s="86">
        <f t="shared" si="5"/>
        <v>0.60093627591477983</v>
      </c>
      <c r="G205" s="86">
        <f t="shared" si="5"/>
        <v>1.0540269418171395</v>
      </c>
      <c r="H205" s="86">
        <f t="shared" si="4"/>
        <v>1.3824400496799465</v>
      </c>
      <c r="I205" s="90">
        <f t="shared" si="4"/>
        <v>1.47272379860514</v>
      </c>
      <c r="J205" s="90">
        <f t="shared" si="4"/>
        <v>1.8269322633037164</v>
      </c>
      <c r="K205" s="28"/>
    </row>
    <row r="206" spans="1:11" ht="25.35" customHeight="1" x14ac:dyDescent="0.25">
      <c r="A206" s="117" t="s">
        <v>489</v>
      </c>
      <c r="B206" s="118"/>
      <c r="C206" s="85" t="s">
        <v>401</v>
      </c>
      <c r="D206" s="87">
        <v>0</v>
      </c>
      <c r="E206" s="86">
        <f t="shared" si="5"/>
        <v>9.3627591477978403E-2</v>
      </c>
      <c r="F206" s="86">
        <f t="shared" si="5"/>
        <v>9.3627591477978403E-2</v>
      </c>
      <c r="G206" s="86">
        <f t="shared" si="5"/>
        <v>9.3627591477978403E-2</v>
      </c>
      <c r="H206" s="86">
        <f t="shared" si="4"/>
        <v>9.3627591477978403E-2</v>
      </c>
      <c r="I206" s="90">
        <f t="shared" si="4"/>
        <v>9.3627591477978403E-2</v>
      </c>
      <c r="J206" s="90">
        <f t="shared" si="4"/>
        <v>9.3627591477978403E-2</v>
      </c>
      <c r="K206" s="28"/>
    </row>
    <row r="207" spans="1:11" ht="25.35" customHeight="1" x14ac:dyDescent="0.25">
      <c r="A207" s="117" t="s">
        <v>490</v>
      </c>
      <c r="B207" s="118"/>
      <c r="C207" s="85" t="s">
        <v>402</v>
      </c>
      <c r="D207" s="87">
        <v>0</v>
      </c>
      <c r="E207" s="86">
        <f t="shared" si="5"/>
        <v>0</v>
      </c>
      <c r="F207" s="86">
        <f t="shared" si="5"/>
        <v>0</v>
      </c>
      <c r="G207" s="86">
        <f t="shared" si="5"/>
        <v>0</v>
      </c>
      <c r="H207" s="86">
        <f t="shared" si="4"/>
        <v>0</v>
      </c>
      <c r="I207" s="90">
        <f t="shared" si="4"/>
        <v>0.63533008502913924</v>
      </c>
      <c r="J207" s="90">
        <f t="shared" si="4"/>
        <v>1.1693895098882201</v>
      </c>
      <c r="K207" s="28"/>
    </row>
    <row r="208" spans="1:11" ht="25.35" customHeight="1" x14ac:dyDescent="0.25">
      <c r="A208" s="117" t="s">
        <v>491</v>
      </c>
      <c r="B208" s="118"/>
      <c r="C208" s="85" t="s">
        <v>403</v>
      </c>
      <c r="D208" s="87">
        <v>0</v>
      </c>
      <c r="E208" s="86">
        <f t="shared" si="5"/>
        <v>9.9837584790293296E-2</v>
      </c>
      <c r="F208" s="86">
        <f t="shared" si="5"/>
        <v>9.9837584790293296E-2</v>
      </c>
      <c r="G208" s="86">
        <f t="shared" si="5"/>
        <v>9.9837584790293296E-2</v>
      </c>
      <c r="H208" s="86">
        <f t="shared" si="4"/>
        <v>9.9837584790293296E-2</v>
      </c>
      <c r="I208" s="90">
        <f t="shared" si="4"/>
        <v>9.9837584790293296E-2</v>
      </c>
      <c r="J208" s="90">
        <f t="shared" si="4"/>
        <v>9.9837584790293296E-2</v>
      </c>
      <c r="K208" s="28"/>
    </row>
    <row r="209" spans="1:11" ht="25.35" customHeight="1" x14ac:dyDescent="0.25">
      <c r="A209" s="117" t="s">
        <v>492</v>
      </c>
      <c r="B209" s="118"/>
      <c r="C209" s="85" t="s">
        <v>404</v>
      </c>
      <c r="D209" s="87">
        <v>0</v>
      </c>
      <c r="E209" s="86">
        <f t="shared" si="5"/>
        <v>0</v>
      </c>
      <c r="F209" s="86">
        <f t="shared" si="5"/>
        <v>0</v>
      </c>
      <c r="G209" s="86">
        <f t="shared" si="5"/>
        <v>0</v>
      </c>
      <c r="H209" s="86">
        <f t="shared" si="4"/>
        <v>2.2451514282984617E-2</v>
      </c>
      <c r="I209" s="90">
        <f t="shared" si="4"/>
        <v>2.2451514282984617E-2</v>
      </c>
      <c r="J209" s="90">
        <f t="shared" si="4"/>
        <v>2.2451514282984617E-2</v>
      </c>
      <c r="K209" s="28"/>
    </row>
    <row r="210" spans="1:11" ht="25.35" customHeight="1" x14ac:dyDescent="0.25">
      <c r="A210" s="117" t="s">
        <v>493</v>
      </c>
      <c r="B210" s="118"/>
      <c r="C210" s="85" t="s">
        <v>405</v>
      </c>
      <c r="D210" s="87">
        <v>3.5709850004776915</v>
      </c>
      <c r="E210" s="86">
        <f t="shared" si="5"/>
        <v>18.328556415400783</v>
      </c>
      <c r="F210" s="86">
        <f t="shared" si="5"/>
        <v>24.926913155631986</v>
      </c>
      <c r="G210" s="86">
        <f t="shared" si="5"/>
        <v>25.81159835674023</v>
      </c>
      <c r="H210" s="86">
        <f t="shared" si="4"/>
        <v>28.385162892901498</v>
      </c>
      <c r="I210" s="90">
        <f t="shared" si="4"/>
        <v>30.772905321486576</v>
      </c>
      <c r="J210" s="90">
        <f t="shared" si="4"/>
        <v>31.833858794305911</v>
      </c>
      <c r="K210" s="28"/>
    </row>
    <row r="211" spans="1:11" ht="25.35" customHeight="1" x14ac:dyDescent="0.25">
      <c r="A211" s="117" t="s">
        <v>494</v>
      </c>
      <c r="B211" s="118"/>
      <c r="C211" s="85" t="s">
        <v>406</v>
      </c>
      <c r="D211" s="87">
        <v>30.787713767077481</v>
      </c>
      <c r="E211" s="86">
        <f t="shared" si="5"/>
        <v>35.025795356835772</v>
      </c>
      <c r="F211" s="86">
        <f t="shared" si="5"/>
        <v>44.297554218018533</v>
      </c>
      <c r="G211" s="86">
        <f t="shared" si="5"/>
        <v>71.753367727142447</v>
      </c>
      <c r="H211" s="86">
        <f t="shared" si="4"/>
        <v>130.77481608865961</v>
      </c>
      <c r="I211" s="90">
        <f t="shared" si="4"/>
        <v>168.55474347950704</v>
      </c>
      <c r="J211" s="90">
        <f t="shared" si="4"/>
        <v>171.59525174357506</v>
      </c>
      <c r="K211" s="28"/>
    </row>
    <row r="212" spans="1:11" ht="25.35" customHeight="1" x14ac:dyDescent="0.25">
      <c r="A212" s="117" t="s">
        <v>495</v>
      </c>
      <c r="B212" s="118"/>
      <c r="C212" s="85" t="s">
        <v>407</v>
      </c>
      <c r="D212" s="87">
        <v>0</v>
      </c>
      <c r="E212" s="86">
        <f t="shared" si="5"/>
        <v>5.0155249832807876</v>
      </c>
      <c r="F212" s="86">
        <f t="shared" si="5"/>
        <v>5.0155249832807876</v>
      </c>
      <c r="G212" s="86">
        <f t="shared" si="5"/>
        <v>5.0155249832807876</v>
      </c>
      <c r="H212" s="86">
        <f t="shared" si="4"/>
        <v>5.0155249832807876</v>
      </c>
      <c r="I212" s="90">
        <f t="shared" si="4"/>
        <v>5.0155249832807876</v>
      </c>
      <c r="J212" s="90">
        <f t="shared" si="4"/>
        <v>5.0155249832807876</v>
      </c>
      <c r="K212" s="28"/>
    </row>
    <row r="213" spans="1:11" ht="25.35" customHeight="1" x14ac:dyDescent="0.25">
      <c r="A213" s="117" t="s">
        <v>496</v>
      </c>
      <c r="B213" s="118"/>
      <c r="C213" s="85" t="s">
        <v>408</v>
      </c>
      <c r="D213" s="87">
        <v>8.7221744530428964</v>
      </c>
      <c r="E213" s="86">
        <f t="shared" si="5"/>
        <v>13.931164612591955</v>
      </c>
      <c r="F213" s="86">
        <f t="shared" si="5"/>
        <v>14.009506066685773</v>
      </c>
      <c r="G213" s="86">
        <f t="shared" si="5"/>
        <v>14.009506066685773</v>
      </c>
      <c r="H213" s="86">
        <f t="shared" si="4"/>
        <v>14.009506066685773</v>
      </c>
      <c r="I213" s="90">
        <f t="shared" si="4"/>
        <v>14.009506066685773</v>
      </c>
      <c r="J213" s="90">
        <f t="shared" si="4"/>
        <v>14.009506066685773</v>
      </c>
      <c r="K213" s="28"/>
    </row>
    <row r="214" spans="1:11" ht="25.35" customHeight="1" thickBot="1" x14ac:dyDescent="0.3">
      <c r="A214" s="158" t="s">
        <v>497</v>
      </c>
      <c r="B214" s="159"/>
      <c r="C214" s="55" t="s">
        <v>409</v>
      </c>
      <c r="D214" s="88">
        <v>0</v>
      </c>
      <c r="E214" s="88">
        <f t="shared" si="5"/>
        <v>0</v>
      </c>
      <c r="F214" s="88">
        <f t="shared" si="5"/>
        <v>0</v>
      </c>
      <c r="G214" s="88">
        <f t="shared" si="5"/>
        <v>0</v>
      </c>
      <c r="H214" s="88">
        <f t="shared" si="4"/>
        <v>3.6065730390751886E-2</v>
      </c>
      <c r="I214" s="92">
        <f t="shared" si="4"/>
        <v>7.1414923091621285E-2</v>
      </c>
      <c r="J214" s="92">
        <f t="shared" si="4"/>
        <v>7.1414923091621285E-2</v>
      </c>
      <c r="K214" s="28"/>
    </row>
    <row r="215" spans="1:11" ht="25.35" customHeight="1" thickTop="1" x14ac:dyDescent="0.25">
      <c r="A215" s="156" t="s">
        <v>112</v>
      </c>
      <c r="B215" s="157"/>
      <c r="C215" s="56"/>
      <c r="D215" s="89">
        <f t="shared" ref="D215:J215" si="6">SUM(D132:D214)</f>
        <v>93.423378236361899</v>
      </c>
      <c r="E215" s="89">
        <f t="shared" si="6"/>
        <v>215.28016623674401</v>
      </c>
      <c r="F215" s="89">
        <f t="shared" si="6"/>
        <v>291.03826311263964</v>
      </c>
      <c r="G215" s="89">
        <f t="shared" si="6"/>
        <v>370.53047673640953</v>
      </c>
      <c r="H215" s="89">
        <f t="shared" si="6"/>
        <v>477.05717970765267</v>
      </c>
      <c r="I215" s="94">
        <f t="shared" si="6"/>
        <v>561.09152574758775</v>
      </c>
      <c r="J215" s="94">
        <f t="shared" si="6"/>
        <v>612.88645266074354</v>
      </c>
    </row>
    <row r="216" spans="1:11" ht="25.35" customHeight="1" x14ac:dyDescent="0.25">
      <c r="A216" s="25"/>
      <c r="B216" s="38"/>
      <c r="C216" s="25"/>
      <c r="D216" s="25"/>
      <c r="E216" s="25"/>
      <c r="F216" s="25"/>
    </row>
    <row r="217" spans="1:11" ht="132" customHeight="1" x14ac:dyDescent="0.25">
      <c r="A217" s="141" t="s">
        <v>115</v>
      </c>
      <c r="B217" s="141"/>
      <c r="C217" s="30"/>
      <c r="D217" s="30"/>
      <c r="E217" s="30"/>
      <c r="F217" s="30"/>
      <c r="G217" s="30"/>
      <c r="H217" s="30"/>
      <c r="I217" s="30"/>
      <c r="J217" s="30"/>
      <c r="K217" s="30"/>
    </row>
    <row r="218" spans="1:11" ht="56.25" customHeight="1" x14ac:dyDescent="0.25">
      <c r="A218" s="120" t="s">
        <v>106</v>
      </c>
      <c r="B218" s="121"/>
      <c r="C218" s="124" t="s">
        <v>107</v>
      </c>
      <c r="D218" s="126" t="s">
        <v>116</v>
      </c>
      <c r="E218" s="126"/>
      <c r="F218" s="126"/>
      <c r="G218" s="126"/>
      <c r="H218" s="126"/>
      <c r="I218" s="126"/>
      <c r="J218" s="126"/>
    </row>
    <row r="219" spans="1:11" ht="92.25" customHeight="1" x14ac:dyDescent="0.25">
      <c r="A219" s="122"/>
      <c r="B219" s="123"/>
      <c r="C219" s="125"/>
      <c r="D219" s="21">
        <v>2014</v>
      </c>
      <c r="E219" s="21" t="s">
        <v>79</v>
      </c>
      <c r="F219" s="21" t="s">
        <v>80</v>
      </c>
      <c r="G219" s="21" t="s">
        <v>81</v>
      </c>
      <c r="H219" s="21" t="s">
        <v>82</v>
      </c>
      <c r="I219" s="21" t="s">
        <v>83</v>
      </c>
      <c r="J219" s="21" t="s">
        <v>84</v>
      </c>
      <c r="K219" s="12" t="s">
        <v>110</v>
      </c>
    </row>
    <row r="220" spans="1:11" ht="25.35" customHeight="1" x14ac:dyDescent="0.25">
      <c r="A220" s="117" t="s">
        <v>111</v>
      </c>
      <c r="B220" s="118"/>
      <c r="C220" s="76"/>
      <c r="D220" s="31"/>
      <c r="E220" s="31"/>
      <c r="F220" s="31"/>
      <c r="G220" s="31"/>
      <c r="H220" s="31"/>
      <c r="I220" s="76"/>
      <c r="J220" s="76"/>
      <c r="K220" s="28"/>
    </row>
    <row r="221" spans="1:11" ht="25.35" customHeight="1" x14ac:dyDescent="0.25">
      <c r="A221" s="117" t="s">
        <v>415</v>
      </c>
      <c r="B221" s="118"/>
      <c r="C221" s="76" t="s">
        <v>328</v>
      </c>
      <c r="D221" s="86">
        <v>20.039552880481516</v>
      </c>
      <c r="E221" s="86">
        <v>37.161650902837494</v>
      </c>
      <c r="F221" s="86">
        <v>52.618228718830615</v>
      </c>
      <c r="G221" s="86">
        <v>64.941530524505595</v>
      </c>
      <c r="H221" s="86">
        <v>75.038693035253658</v>
      </c>
      <c r="I221" s="90">
        <v>81.491831470335342</v>
      </c>
      <c r="J221" s="90">
        <v>85.125537403267415</v>
      </c>
      <c r="K221" s="28"/>
    </row>
    <row r="222" spans="1:11" ht="25.35" customHeight="1" x14ac:dyDescent="0.25">
      <c r="A222" s="117" t="s">
        <v>416</v>
      </c>
      <c r="B222" s="118"/>
      <c r="C222" s="76" t="s">
        <v>329</v>
      </c>
      <c r="D222" s="86">
        <v>0</v>
      </c>
      <c r="E222" s="86">
        <v>0</v>
      </c>
      <c r="F222" s="86">
        <v>7.3086844368013756E-2</v>
      </c>
      <c r="G222" s="86">
        <v>7.3086844368013756E-2</v>
      </c>
      <c r="H222" s="86">
        <v>7.3086844368013756E-2</v>
      </c>
      <c r="I222" s="90">
        <v>7.3086844368013756E-2</v>
      </c>
      <c r="J222" s="90">
        <v>7.3086844368013756E-2</v>
      </c>
      <c r="K222" s="28"/>
    </row>
    <row r="223" spans="1:11" ht="25.35" customHeight="1" x14ac:dyDescent="0.25">
      <c r="A223" s="117" t="s">
        <v>417</v>
      </c>
      <c r="B223" s="118"/>
      <c r="C223" s="76" t="s">
        <v>330</v>
      </c>
      <c r="D223" s="86">
        <v>37.322441960447115</v>
      </c>
      <c r="E223" s="86">
        <v>64.800515907136713</v>
      </c>
      <c r="F223" s="86">
        <v>66.513327601031818</v>
      </c>
      <c r="G223" s="86">
        <v>71.049871023215829</v>
      </c>
      <c r="H223" s="86">
        <v>76.47721410146174</v>
      </c>
      <c r="I223" s="90">
        <v>81.189165950128981</v>
      </c>
      <c r="J223" s="90">
        <v>82.058469475494419</v>
      </c>
      <c r="K223" s="28"/>
    </row>
    <row r="224" spans="1:11" ht="25.35" customHeight="1" x14ac:dyDescent="0.25">
      <c r="A224" s="117" t="s">
        <v>418</v>
      </c>
      <c r="B224" s="118"/>
      <c r="C224" s="76" t="s">
        <v>331</v>
      </c>
      <c r="D224" s="86">
        <v>6.1693895098882203</v>
      </c>
      <c r="E224" s="86">
        <v>8.3559759243336202</v>
      </c>
      <c r="F224" s="86">
        <v>11.104041272570939</v>
      </c>
      <c r="G224" s="86">
        <v>24.051590713671544</v>
      </c>
      <c r="H224" s="86">
        <v>29.975924333619954</v>
      </c>
      <c r="I224" s="90">
        <v>30.307824591573521</v>
      </c>
      <c r="J224" s="90">
        <v>30.312123817712816</v>
      </c>
      <c r="K224" s="28"/>
    </row>
    <row r="225" spans="1:11" ht="25.35" customHeight="1" x14ac:dyDescent="0.25">
      <c r="A225" s="117" t="s">
        <v>419</v>
      </c>
      <c r="B225" s="118"/>
      <c r="C225" s="76" t="s">
        <v>332</v>
      </c>
      <c r="D225" s="86">
        <v>0</v>
      </c>
      <c r="E225" s="86">
        <v>0</v>
      </c>
      <c r="F225" s="86">
        <v>0</v>
      </c>
      <c r="G225" s="86">
        <v>0</v>
      </c>
      <c r="H225" s="86">
        <v>9.45829750644884E-2</v>
      </c>
      <c r="I225" s="90">
        <v>0.81513327601031826</v>
      </c>
      <c r="J225" s="90">
        <v>2.7093723129836631</v>
      </c>
      <c r="K225" s="28"/>
    </row>
    <row r="226" spans="1:11" ht="25.35" customHeight="1" x14ac:dyDescent="0.25">
      <c r="A226" s="117" t="s">
        <v>420</v>
      </c>
      <c r="B226" s="118"/>
      <c r="C226" s="82" t="s">
        <v>333</v>
      </c>
      <c r="D226" s="86">
        <v>87.690455717970764</v>
      </c>
      <c r="E226" s="86">
        <v>201.46345657781598</v>
      </c>
      <c r="F226" s="86">
        <v>334.82545141874459</v>
      </c>
      <c r="G226" s="86">
        <v>416.21668099742044</v>
      </c>
      <c r="H226" s="86">
        <v>478.13929492691312</v>
      </c>
      <c r="I226" s="90">
        <v>510.60533104041269</v>
      </c>
      <c r="J226" s="90">
        <v>524.11092003439376</v>
      </c>
      <c r="K226" s="28"/>
    </row>
    <row r="227" spans="1:11" ht="25.35" customHeight="1" x14ac:dyDescent="0.25">
      <c r="A227" s="117" t="s">
        <v>421</v>
      </c>
      <c r="B227" s="118"/>
      <c r="C227" s="82" t="s">
        <v>334</v>
      </c>
      <c r="D227" s="86">
        <v>0.31900257953568356</v>
      </c>
      <c r="E227" s="86">
        <v>0.31900257953568356</v>
      </c>
      <c r="F227" s="86">
        <v>0.31900257953568356</v>
      </c>
      <c r="G227" s="86">
        <v>0.31900257953568356</v>
      </c>
      <c r="H227" s="86">
        <v>0.31900257953568356</v>
      </c>
      <c r="I227" s="90">
        <v>0.31900257953568356</v>
      </c>
      <c r="J227" s="90">
        <v>0.31900257953568356</v>
      </c>
      <c r="K227" s="28"/>
    </row>
    <row r="228" spans="1:11" ht="25.35" customHeight="1" x14ac:dyDescent="0.25">
      <c r="A228" s="117" t="s">
        <v>422</v>
      </c>
      <c r="B228" s="118"/>
      <c r="C228" s="82" t="s">
        <v>335</v>
      </c>
      <c r="D228" s="86">
        <v>0</v>
      </c>
      <c r="E228" s="86">
        <v>0</v>
      </c>
      <c r="F228" s="86">
        <v>0.58039552880481515</v>
      </c>
      <c r="G228" s="86">
        <v>0.83576956147893378</v>
      </c>
      <c r="H228" s="86">
        <v>1.1521926053310403</v>
      </c>
      <c r="I228" s="90">
        <v>1.2914875322441959</v>
      </c>
      <c r="J228" s="90">
        <v>1.3327601031814271</v>
      </c>
      <c r="K228" s="28"/>
    </row>
    <row r="229" spans="1:11" ht="25.35" customHeight="1" x14ac:dyDescent="0.25">
      <c r="A229" s="117" t="s">
        <v>423</v>
      </c>
      <c r="B229" s="118"/>
      <c r="C229" s="82" t="s">
        <v>336</v>
      </c>
      <c r="D229" s="86">
        <v>3.713671539122958</v>
      </c>
      <c r="E229" s="86">
        <v>5.3929492691315568</v>
      </c>
      <c r="F229" s="86">
        <v>5.3929492691315568</v>
      </c>
      <c r="G229" s="86">
        <v>5.3929492691315568</v>
      </c>
      <c r="H229" s="86">
        <v>5.3929492691315568</v>
      </c>
      <c r="I229" s="90">
        <v>5.3929492691315568</v>
      </c>
      <c r="J229" s="90">
        <v>5.3929492691315568</v>
      </c>
      <c r="K229" s="28"/>
    </row>
    <row r="230" spans="1:11" ht="25.35" customHeight="1" x14ac:dyDescent="0.25">
      <c r="A230" s="117" t="s">
        <v>424</v>
      </c>
      <c r="B230" s="118"/>
      <c r="C230" s="82" t="s">
        <v>337</v>
      </c>
      <c r="D230" s="87">
        <v>15.029234737747206</v>
      </c>
      <c r="E230" s="86">
        <v>27.793637145313845</v>
      </c>
      <c r="F230" s="86">
        <v>33.462596732588139</v>
      </c>
      <c r="G230" s="86">
        <v>39.257093723129842</v>
      </c>
      <c r="H230" s="86">
        <v>42.914015477214107</v>
      </c>
      <c r="I230" s="90">
        <v>45.492691315563206</v>
      </c>
      <c r="J230" s="90">
        <v>46.460877042132424</v>
      </c>
      <c r="K230" s="28"/>
    </row>
    <row r="231" spans="1:11" ht="25.35" customHeight="1" x14ac:dyDescent="0.25">
      <c r="A231" s="117" t="s">
        <v>425</v>
      </c>
      <c r="B231" s="118"/>
      <c r="C231" s="82" t="s">
        <v>338</v>
      </c>
      <c r="D231" s="87">
        <v>0</v>
      </c>
      <c r="E231" s="86">
        <v>0</v>
      </c>
      <c r="F231" s="86">
        <v>0</v>
      </c>
      <c r="G231" s="86">
        <v>4.2527944969905418</v>
      </c>
      <c r="H231" s="86">
        <v>4.2527944969905418</v>
      </c>
      <c r="I231" s="90">
        <v>4.2527944969905418</v>
      </c>
      <c r="J231" s="90">
        <v>4.2527944969905418</v>
      </c>
      <c r="K231" s="28"/>
    </row>
    <row r="232" spans="1:11" ht="25.35" customHeight="1" x14ac:dyDescent="0.25">
      <c r="A232" s="117" t="s">
        <v>426</v>
      </c>
      <c r="B232" s="118"/>
      <c r="C232" s="82" t="s">
        <v>339</v>
      </c>
      <c r="D232" s="87">
        <v>9.4660361134995696</v>
      </c>
      <c r="E232" s="86">
        <v>24.977644024075666</v>
      </c>
      <c r="F232" s="86">
        <v>37.368013757523642</v>
      </c>
      <c r="G232" s="86">
        <v>42.656921754084259</v>
      </c>
      <c r="H232" s="86">
        <v>46.741186586414436</v>
      </c>
      <c r="I232" s="90">
        <v>49.031814273430776</v>
      </c>
      <c r="J232" s="90">
        <v>50.215821152192596</v>
      </c>
      <c r="K232" s="28"/>
    </row>
    <row r="233" spans="1:11" ht="25.35" customHeight="1" x14ac:dyDescent="0.25">
      <c r="A233" s="117" t="s">
        <v>427</v>
      </c>
      <c r="B233" s="118"/>
      <c r="C233" s="82" t="s">
        <v>340</v>
      </c>
      <c r="D233" s="87">
        <v>20.417884780739467</v>
      </c>
      <c r="E233" s="86">
        <v>36.714531384350821</v>
      </c>
      <c r="F233" s="86">
        <v>45.668099742046437</v>
      </c>
      <c r="G233" s="86">
        <v>57.337059329320724</v>
      </c>
      <c r="H233" s="86">
        <v>68.257953568357692</v>
      </c>
      <c r="I233" s="90">
        <v>74.078245915735167</v>
      </c>
      <c r="J233" s="90">
        <v>76.57953568357695</v>
      </c>
      <c r="K233" s="28"/>
    </row>
    <row r="234" spans="1:11" ht="25.35" customHeight="1" x14ac:dyDescent="0.25">
      <c r="A234" s="117" t="s">
        <v>428</v>
      </c>
      <c r="B234" s="118"/>
      <c r="C234" s="82" t="s">
        <v>341</v>
      </c>
      <c r="D234" s="87">
        <v>0.12381771281169389</v>
      </c>
      <c r="E234" s="86">
        <v>1.0842648323301807</v>
      </c>
      <c r="F234" s="86">
        <v>1.4557179707652623</v>
      </c>
      <c r="G234" s="86">
        <v>1.6818572656921755</v>
      </c>
      <c r="H234" s="86">
        <v>2.4135855546001719</v>
      </c>
      <c r="I234" s="90">
        <v>2.6706792777300086</v>
      </c>
      <c r="J234" s="90">
        <v>2.8882201203783318</v>
      </c>
      <c r="K234" s="28"/>
    </row>
    <row r="235" spans="1:11" ht="25.35" customHeight="1" x14ac:dyDescent="0.25">
      <c r="A235" s="117" t="s">
        <v>429</v>
      </c>
      <c r="B235" s="118"/>
      <c r="C235" s="82" t="s">
        <v>342</v>
      </c>
      <c r="D235" s="87">
        <v>9.6938950988821997</v>
      </c>
      <c r="E235" s="86">
        <v>15.987962166809973</v>
      </c>
      <c r="F235" s="86">
        <v>15.987962166809973</v>
      </c>
      <c r="G235" s="86">
        <v>15.987962166809973</v>
      </c>
      <c r="H235" s="86">
        <v>15.987962166809973</v>
      </c>
      <c r="I235" s="90">
        <v>15.987962166809973</v>
      </c>
      <c r="J235" s="90">
        <v>15.987962166809973</v>
      </c>
      <c r="K235" s="28"/>
    </row>
    <row r="236" spans="1:11" ht="25.35" customHeight="1" x14ac:dyDescent="0.25">
      <c r="A236" s="117" t="s">
        <v>430</v>
      </c>
      <c r="B236" s="118"/>
      <c r="C236" s="82" t="s">
        <v>343</v>
      </c>
      <c r="D236" s="87">
        <v>3.7755803955288045</v>
      </c>
      <c r="E236" s="86">
        <v>6.2003439380911427</v>
      </c>
      <c r="F236" s="86">
        <v>6.2003439380911427</v>
      </c>
      <c r="G236" s="86">
        <v>6.2003439380911427</v>
      </c>
      <c r="H236" s="86">
        <v>6.2003439380911427</v>
      </c>
      <c r="I236" s="90">
        <v>6.2003439380911427</v>
      </c>
      <c r="J236" s="90">
        <v>6.2003439380911427</v>
      </c>
      <c r="K236" s="28"/>
    </row>
    <row r="237" spans="1:11" ht="25.35" customHeight="1" x14ac:dyDescent="0.25">
      <c r="A237" s="117" t="s">
        <v>431</v>
      </c>
      <c r="B237" s="118"/>
      <c r="C237" s="82" t="s">
        <v>344</v>
      </c>
      <c r="D237" s="87">
        <v>13.703353396388652</v>
      </c>
      <c r="E237" s="86">
        <v>25.420464316423047</v>
      </c>
      <c r="F237" s="86">
        <v>39.343078245915734</v>
      </c>
      <c r="G237" s="86">
        <v>57.033533963886498</v>
      </c>
      <c r="H237" s="86">
        <v>57.613069647463455</v>
      </c>
      <c r="I237" s="90">
        <v>58.029234737747203</v>
      </c>
      <c r="J237" s="90">
        <v>58.256233877901977</v>
      </c>
      <c r="K237" s="28"/>
    </row>
    <row r="238" spans="1:11" ht="25.35" customHeight="1" x14ac:dyDescent="0.25">
      <c r="A238" s="117" t="s">
        <v>432</v>
      </c>
      <c r="B238" s="118"/>
      <c r="C238" s="82" t="s">
        <v>345</v>
      </c>
      <c r="D238" s="87">
        <v>1.8658641444539983</v>
      </c>
      <c r="E238" s="86">
        <v>4.4084264832330184</v>
      </c>
      <c r="F238" s="86">
        <v>9.4780739466895962</v>
      </c>
      <c r="G238" s="86">
        <v>9.9509888220120377</v>
      </c>
      <c r="H238" s="86">
        <v>10.306104901117799</v>
      </c>
      <c r="I238" s="90">
        <v>10.618228718830609</v>
      </c>
      <c r="J238" s="90">
        <v>10.760963026655201</v>
      </c>
      <c r="K238" s="28"/>
    </row>
    <row r="239" spans="1:11" ht="25.35" customHeight="1" x14ac:dyDescent="0.25">
      <c r="A239" s="117" t="s">
        <v>433</v>
      </c>
      <c r="B239" s="118"/>
      <c r="C239" s="82" t="s">
        <v>346</v>
      </c>
      <c r="D239" s="87">
        <v>7.8245915735167676E-2</v>
      </c>
      <c r="E239" s="86">
        <v>0.78073946689595874</v>
      </c>
      <c r="F239" s="86">
        <v>0.79363714531384355</v>
      </c>
      <c r="G239" s="86">
        <v>0.79621668099742049</v>
      </c>
      <c r="H239" s="86">
        <v>0.79793637145313845</v>
      </c>
      <c r="I239" s="90">
        <v>0.8349097162510748</v>
      </c>
      <c r="J239" s="90">
        <v>0.84522785898538266</v>
      </c>
      <c r="K239" s="28"/>
    </row>
    <row r="240" spans="1:11" ht="25.35" customHeight="1" x14ac:dyDescent="0.25">
      <c r="A240" s="117" t="s">
        <v>434</v>
      </c>
      <c r="B240" s="118"/>
      <c r="C240" s="82" t="s">
        <v>347</v>
      </c>
      <c r="D240" s="87">
        <v>0.72742906276870167</v>
      </c>
      <c r="E240" s="86">
        <v>1.3138435081685298</v>
      </c>
      <c r="F240" s="86">
        <v>1.532244196044712</v>
      </c>
      <c r="G240" s="86">
        <v>1.5356835769561479</v>
      </c>
      <c r="H240" s="86">
        <v>1.5382631126397248</v>
      </c>
      <c r="I240" s="90">
        <v>1.5769561478933791</v>
      </c>
      <c r="J240" s="90">
        <v>1.6010318142734308</v>
      </c>
      <c r="K240" s="28"/>
    </row>
    <row r="241" spans="1:11" ht="25.35" customHeight="1" x14ac:dyDescent="0.25">
      <c r="A241" s="117" t="s">
        <v>435</v>
      </c>
      <c r="B241" s="118"/>
      <c r="C241" s="82" t="s">
        <v>348</v>
      </c>
      <c r="D241" s="87">
        <v>2.041272570937231</v>
      </c>
      <c r="E241" s="86">
        <v>3.5588993981083403</v>
      </c>
      <c r="F241" s="86">
        <v>4.6208082545141878</v>
      </c>
      <c r="G241" s="86">
        <v>4.7162510748065349</v>
      </c>
      <c r="H241" s="86">
        <v>4.7790197764402409</v>
      </c>
      <c r="I241" s="90">
        <v>4.8331900257953571</v>
      </c>
      <c r="J241" s="90">
        <v>4.8873602751504732</v>
      </c>
      <c r="K241" s="28"/>
    </row>
    <row r="242" spans="1:11" ht="25.35" customHeight="1" x14ac:dyDescent="0.25">
      <c r="A242" s="117" t="s">
        <v>436</v>
      </c>
      <c r="B242" s="118"/>
      <c r="C242" s="82" t="s">
        <v>349</v>
      </c>
      <c r="D242" s="87">
        <v>7.9965606190885649E-2</v>
      </c>
      <c r="E242" s="86">
        <v>0.28632846087704217</v>
      </c>
      <c r="F242" s="86">
        <v>0.30438521066208085</v>
      </c>
      <c r="G242" s="86">
        <v>0.33361994840928638</v>
      </c>
      <c r="H242" s="86">
        <v>0.39982803095442826</v>
      </c>
      <c r="I242" s="90">
        <v>0.4196044711951849</v>
      </c>
      <c r="J242" s="90">
        <v>0.42992261392949271</v>
      </c>
      <c r="K242" s="28"/>
    </row>
    <row r="243" spans="1:11" ht="25.35" customHeight="1" x14ac:dyDescent="0.25">
      <c r="A243" s="117" t="s">
        <v>437</v>
      </c>
      <c r="B243" s="118"/>
      <c r="C243" s="82" t="s">
        <v>350</v>
      </c>
      <c r="D243" s="87">
        <v>6.4582975064488393</v>
      </c>
      <c r="E243" s="86">
        <v>27.290627687016336</v>
      </c>
      <c r="F243" s="86">
        <v>34.805674978503866</v>
      </c>
      <c r="G243" s="86">
        <v>41.195184866723984</v>
      </c>
      <c r="H243" s="86">
        <v>43.958727429062762</v>
      </c>
      <c r="I243" s="90">
        <v>45.90627687016336</v>
      </c>
      <c r="J243" s="90">
        <v>46.540842648323292</v>
      </c>
      <c r="K243" s="28"/>
    </row>
    <row r="244" spans="1:11" ht="25.35" customHeight="1" x14ac:dyDescent="0.25">
      <c r="A244" s="117" t="s">
        <v>438</v>
      </c>
      <c r="B244" s="118"/>
      <c r="C244" s="82" t="s">
        <v>351</v>
      </c>
      <c r="D244" s="87">
        <v>3.3559759243336198</v>
      </c>
      <c r="E244" s="86">
        <v>6.4411006018916588</v>
      </c>
      <c r="F244" s="86">
        <v>9.8108340498710227</v>
      </c>
      <c r="G244" s="86">
        <v>15.892519346517627</v>
      </c>
      <c r="H244" s="86">
        <v>16.577815993121238</v>
      </c>
      <c r="I244" s="90">
        <v>17.362854686156492</v>
      </c>
      <c r="J244" s="90">
        <v>17.928632846087705</v>
      </c>
      <c r="K244" s="28"/>
    </row>
    <row r="245" spans="1:11" ht="25.35" customHeight="1" x14ac:dyDescent="0.25">
      <c r="A245" s="117" t="s">
        <v>439</v>
      </c>
      <c r="B245" s="118"/>
      <c r="C245" s="82" t="s">
        <v>352</v>
      </c>
      <c r="D245" s="87">
        <v>0.94840928632846078</v>
      </c>
      <c r="E245" s="86">
        <v>1.5528804815133275</v>
      </c>
      <c r="F245" s="86">
        <v>10.034393809114357</v>
      </c>
      <c r="G245" s="86">
        <v>12.020636285468614</v>
      </c>
      <c r="H245" s="86">
        <v>12.306964746345656</v>
      </c>
      <c r="I245" s="90">
        <v>12.955288048151331</v>
      </c>
      <c r="J245" s="90">
        <v>13.760103181427342</v>
      </c>
      <c r="K245" s="28"/>
    </row>
    <row r="246" spans="1:11" ht="25.35" customHeight="1" x14ac:dyDescent="0.25">
      <c r="A246" s="117" t="s">
        <v>440</v>
      </c>
      <c r="B246" s="118"/>
      <c r="C246" s="82" t="s">
        <v>353</v>
      </c>
      <c r="D246" s="87">
        <v>11.817712811693895</v>
      </c>
      <c r="E246" s="86">
        <v>19.226999140154771</v>
      </c>
      <c r="F246" s="86">
        <v>19.226999140154771</v>
      </c>
      <c r="G246" s="86">
        <v>19.226999140154771</v>
      </c>
      <c r="H246" s="86">
        <v>19.226999140154771</v>
      </c>
      <c r="I246" s="90">
        <v>19.226999140154771</v>
      </c>
      <c r="J246" s="90">
        <v>21.491831470335338</v>
      </c>
      <c r="K246" s="28"/>
    </row>
    <row r="247" spans="1:11" ht="25.35" customHeight="1" x14ac:dyDescent="0.25">
      <c r="A247" s="117" t="s">
        <v>441</v>
      </c>
      <c r="B247" s="118"/>
      <c r="C247" s="82" t="s">
        <v>354</v>
      </c>
      <c r="D247" s="87">
        <v>23.993981083404986</v>
      </c>
      <c r="E247" s="86">
        <v>47.400687876182289</v>
      </c>
      <c r="F247" s="86">
        <v>70.162510748065358</v>
      </c>
      <c r="G247" s="86">
        <v>83.503869303525377</v>
      </c>
      <c r="H247" s="86">
        <v>83.503869303525377</v>
      </c>
      <c r="I247" s="90">
        <v>83.503869303525377</v>
      </c>
      <c r="J247" s="90">
        <v>83.503869303525377</v>
      </c>
      <c r="K247" s="28"/>
    </row>
    <row r="248" spans="1:11" ht="25.35" customHeight="1" x14ac:dyDescent="0.25">
      <c r="A248" s="117" t="s">
        <v>442</v>
      </c>
      <c r="B248" s="118"/>
      <c r="C248" s="82" t="s">
        <v>355</v>
      </c>
      <c r="D248" s="87">
        <v>0</v>
      </c>
      <c r="E248" s="86">
        <v>4.082545141874462</v>
      </c>
      <c r="F248" s="86">
        <v>9.3181427343078234</v>
      </c>
      <c r="G248" s="86">
        <v>9.3181427343078234</v>
      </c>
      <c r="H248" s="86">
        <v>9.3181427343078234</v>
      </c>
      <c r="I248" s="90">
        <v>10.620808254514186</v>
      </c>
      <c r="J248" s="90">
        <v>11.101461736887359</v>
      </c>
      <c r="K248" s="28"/>
    </row>
    <row r="249" spans="1:11" ht="25.35" customHeight="1" x14ac:dyDescent="0.25">
      <c r="A249" s="117" t="s">
        <v>443</v>
      </c>
      <c r="B249" s="118"/>
      <c r="C249" s="82" t="s">
        <v>356</v>
      </c>
      <c r="D249" s="87">
        <v>0</v>
      </c>
      <c r="E249" s="86">
        <v>0</v>
      </c>
      <c r="F249" s="86">
        <v>0</v>
      </c>
      <c r="G249" s="86">
        <v>0</v>
      </c>
      <c r="H249" s="86">
        <v>0.71797076526225267</v>
      </c>
      <c r="I249" s="90">
        <v>7.2149613069647467</v>
      </c>
      <c r="J249" s="90">
        <v>11.596732588134136</v>
      </c>
      <c r="K249" s="28"/>
    </row>
    <row r="250" spans="1:11" ht="25.35" customHeight="1" x14ac:dyDescent="0.25">
      <c r="A250" s="117" t="s">
        <v>444</v>
      </c>
      <c r="B250" s="118"/>
      <c r="C250" s="82" t="s">
        <v>357</v>
      </c>
      <c r="D250" s="87">
        <v>0.24075666380051589</v>
      </c>
      <c r="E250" s="86">
        <v>1.6620808254514188</v>
      </c>
      <c r="F250" s="86">
        <v>1.6620808254514188</v>
      </c>
      <c r="G250" s="86">
        <v>1.6620808254514188</v>
      </c>
      <c r="H250" s="86">
        <v>1.6620808254514188</v>
      </c>
      <c r="I250" s="90">
        <v>1.6620808254514188</v>
      </c>
      <c r="J250" s="90">
        <v>1.6620808254514188</v>
      </c>
      <c r="K250" s="28"/>
    </row>
    <row r="251" spans="1:11" ht="25.35" customHeight="1" x14ac:dyDescent="0.25">
      <c r="A251" s="117" t="s">
        <v>445</v>
      </c>
      <c r="B251" s="118"/>
      <c r="C251" s="82" t="s">
        <v>358</v>
      </c>
      <c r="D251" s="87">
        <v>1.7420464316423045</v>
      </c>
      <c r="E251" s="86">
        <v>3.5975924333619949</v>
      </c>
      <c r="F251" s="86">
        <v>6.6784178847807389</v>
      </c>
      <c r="G251" s="86">
        <v>7.3662940670679271</v>
      </c>
      <c r="H251" s="86">
        <v>7.5511607910576091</v>
      </c>
      <c r="I251" s="90">
        <v>8.0077386070507295</v>
      </c>
      <c r="J251" s="90">
        <v>8.0077386070507295</v>
      </c>
      <c r="K251" s="28"/>
    </row>
    <row r="252" spans="1:11" ht="25.35" customHeight="1" x14ac:dyDescent="0.25">
      <c r="A252" s="117" t="s">
        <v>446</v>
      </c>
      <c r="B252" s="118"/>
      <c r="C252" s="82" t="s">
        <v>359</v>
      </c>
      <c r="D252" s="87">
        <v>0.54170249355116074</v>
      </c>
      <c r="E252" s="86">
        <v>1.9260533104041273</v>
      </c>
      <c r="F252" s="86">
        <v>1.9260533104041273</v>
      </c>
      <c r="G252" s="86">
        <v>1.9260533104041273</v>
      </c>
      <c r="H252" s="86">
        <v>1.9260533104041273</v>
      </c>
      <c r="I252" s="90">
        <v>1.9260533104041273</v>
      </c>
      <c r="J252" s="90">
        <v>1.9260533104041273</v>
      </c>
      <c r="K252" s="28"/>
    </row>
    <row r="253" spans="1:11" ht="25.35" customHeight="1" x14ac:dyDescent="0.25">
      <c r="A253" s="117" t="s">
        <v>447</v>
      </c>
      <c r="B253" s="118"/>
      <c r="C253" s="82" t="s">
        <v>360</v>
      </c>
      <c r="D253" s="87">
        <v>2.9312123817712816</v>
      </c>
      <c r="E253" s="86">
        <v>6.1917454858125538</v>
      </c>
      <c r="F253" s="86">
        <v>6.1917454858125538</v>
      </c>
      <c r="G253" s="86">
        <v>6.1917454858125538</v>
      </c>
      <c r="H253" s="86">
        <v>6.1917454858125538</v>
      </c>
      <c r="I253" s="90">
        <v>6.1917454858125538</v>
      </c>
      <c r="J253" s="90">
        <v>6.1917454858125538</v>
      </c>
      <c r="K253" s="28"/>
    </row>
    <row r="254" spans="1:11" ht="25.35" customHeight="1" x14ac:dyDescent="0.25">
      <c r="A254" s="117" t="s">
        <v>448</v>
      </c>
      <c r="B254" s="118"/>
      <c r="C254" s="82" t="s">
        <v>361</v>
      </c>
      <c r="D254" s="87">
        <v>2.0232158211521929</v>
      </c>
      <c r="E254" s="86">
        <v>12.373172828890802</v>
      </c>
      <c r="F254" s="86">
        <v>12.373172828890802</v>
      </c>
      <c r="G254" s="86">
        <v>12.373172828890802</v>
      </c>
      <c r="H254" s="86">
        <v>12.373172828890802</v>
      </c>
      <c r="I254" s="90">
        <v>12.373172828890802</v>
      </c>
      <c r="J254" s="90">
        <v>12.373172828890802</v>
      </c>
      <c r="K254" s="28"/>
    </row>
    <row r="255" spans="1:11" ht="25.35" customHeight="1" x14ac:dyDescent="0.25">
      <c r="A255" s="117" t="s">
        <v>449</v>
      </c>
      <c r="B255" s="118"/>
      <c r="C255" s="82" t="s">
        <v>362</v>
      </c>
      <c r="D255" s="87">
        <v>0.29578675838349094</v>
      </c>
      <c r="E255" s="86">
        <v>0.74290627687016331</v>
      </c>
      <c r="F255" s="86">
        <v>0.74290627687016331</v>
      </c>
      <c r="G255" s="86">
        <v>0.74290627687016331</v>
      </c>
      <c r="H255" s="86">
        <v>0.74290627687016331</v>
      </c>
      <c r="I255" s="90">
        <v>0.74290627687016331</v>
      </c>
      <c r="J255" s="90">
        <v>0.74290627687016331</v>
      </c>
      <c r="K255" s="28"/>
    </row>
    <row r="256" spans="1:11" ht="25.35" customHeight="1" x14ac:dyDescent="0.25">
      <c r="A256" s="117" t="s">
        <v>450</v>
      </c>
      <c r="B256" s="118"/>
      <c r="C256" s="82" t="s">
        <v>363</v>
      </c>
      <c r="D256" s="87">
        <v>0.50300945829750643</v>
      </c>
      <c r="E256" s="86">
        <v>2.7790197764402409</v>
      </c>
      <c r="F256" s="86">
        <v>2.7790197764402409</v>
      </c>
      <c r="G256" s="86">
        <v>2.7790197764402409</v>
      </c>
      <c r="H256" s="86">
        <v>2.7790197764402409</v>
      </c>
      <c r="I256" s="90">
        <v>2.7790197764402409</v>
      </c>
      <c r="J256" s="90">
        <v>2.7790197764402409</v>
      </c>
      <c r="K256" s="28"/>
    </row>
    <row r="257" spans="1:11" ht="25.35" customHeight="1" x14ac:dyDescent="0.25">
      <c r="A257" s="117" t="s">
        <v>451</v>
      </c>
      <c r="B257" s="118"/>
      <c r="C257" s="82" t="s">
        <v>364</v>
      </c>
      <c r="D257" s="87">
        <v>0</v>
      </c>
      <c r="E257" s="86">
        <v>0</v>
      </c>
      <c r="F257" s="86">
        <v>0</v>
      </c>
      <c r="G257" s="86">
        <v>1.8736027515047291</v>
      </c>
      <c r="H257" s="86">
        <v>5.7076526225279451</v>
      </c>
      <c r="I257" s="90">
        <v>6.8202923473774719</v>
      </c>
      <c r="J257" s="90">
        <v>7.9157351676698191</v>
      </c>
      <c r="K257" s="28"/>
    </row>
    <row r="258" spans="1:11" ht="25.35" customHeight="1" x14ac:dyDescent="0.25">
      <c r="A258" s="117" t="s">
        <v>452</v>
      </c>
      <c r="B258" s="118"/>
      <c r="C258" s="82" t="s">
        <v>365</v>
      </c>
      <c r="D258" s="87">
        <v>0</v>
      </c>
      <c r="E258" s="86">
        <v>0.1693895098882201</v>
      </c>
      <c r="F258" s="86">
        <v>0.1693895098882201</v>
      </c>
      <c r="G258" s="86">
        <v>0.1693895098882201</v>
      </c>
      <c r="H258" s="86">
        <v>0.1693895098882201</v>
      </c>
      <c r="I258" s="90">
        <v>0.1693895098882201</v>
      </c>
      <c r="J258" s="90">
        <v>0.1693895098882201</v>
      </c>
      <c r="K258" s="28"/>
    </row>
    <row r="259" spans="1:11" ht="25.35" customHeight="1" x14ac:dyDescent="0.25">
      <c r="A259" s="117" t="s">
        <v>453</v>
      </c>
      <c r="B259" s="118"/>
      <c r="C259" s="82" t="s">
        <v>366</v>
      </c>
      <c r="D259" s="87">
        <v>0.50988822012037827</v>
      </c>
      <c r="E259" s="86">
        <v>1.1693895098882201</v>
      </c>
      <c r="F259" s="86">
        <v>1.3723129836629406</v>
      </c>
      <c r="G259" s="86">
        <v>1.3723129836629406</v>
      </c>
      <c r="H259" s="86">
        <v>1.3723129836629406</v>
      </c>
      <c r="I259" s="90">
        <v>1.3723129836629406</v>
      </c>
      <c r="J259" s="90">
        <v>1.3723129836629406</v>
      </c>
      <c r="K259" s="28"/>
    </row>
    <row r="260" spans="1:11" ht="25.35" customHeight="1" x14ac:dyDescent="0.25">
      <c r="A260" s="117" t="s">
        <v>454</v>
      </c>
      <c r="B260" s="118"/>
      <c r="C260" s="82" t="s">
        <v>367</v>
      </c>
      <c r="D260" s="87">
        <v>0</v>
      </c>
      <c r="E260" s="86">
        <v>0.72828890799656065</v>
      </c>
      <c r="F260" s="86">
        <v>1.1083404987102323</v>
      </c>
      <c r="G260" s="86">
        <v>1.1083404987102323</v>
      </c>
      <c r="H260" s="86">
        <v>1.1083404987102323</v>
      </c>
      <c r="I260" s="90">
        <v>1.1083404987102323</v>
      </c>
      <c r="J260" s="90">
        <v>1.1126397248495272</v>
      </c>
      <c r="K260" s="28"/>
    </row>
    <row r="261" spans="1:11" ht="25.35" customHeight="1" x14ac:dyDescent="0.25">
      <c r="A261" s="117" t="s">
        <v>455</v>
      </c>
      <c r="B261" s="118"/>
      <c r="C261" s="82" t="s">
        <v>368</v>
      </c>
      <c r="D261" s="87">
        <v>6.3602751504729156</v>
      </c>
      <c r="E261" s="86">
        <v>6.3602751504729156</v>
      </c>
      <c r="F261" s="86">
        <v>6.3602751504729156</v>
      </c>
      <c r="G261" s="86">
        <v>6.3602751504729156</v>
      </c>
      <c r="H261" s="86">
        <v>6.3602751504729156</v>
      </c>
      <c r="I261" s="90">
        <v>6.3602751504729156</v>
      </c>
      <c r="J261" s="90">
        <v>6.3602751504729156</v>
      </c>
      <c r="K261" s="28"/>
    </row>
    <row r="262" spans="1:11" ht="25.35" customHeight="1" x14ac:dyDescent="0.25">
      <c r="A262" s="117" t="s">
        <v>456</v>
      </c>
      <c r="B262" s="118"/>
      <c r="C262" s="82" t="s">
        <v>369</v>
      </c>
      <c r="D262" s="87">
        <v>1.3138435081685296</v>
      </c>
      <c r="E262" s="86">
        <v>6.2364574376612207</v>
      </c>
      <c r="F262" s="86">
        <v>6.2364574376612207</v>
      </c>
      <c r="G262" s="86">
        <v>6.2364574376612207</v>
      </c>
      <c r="H262" s="86">
        <v>6.2364574376612207</v>
      </c>
      <c r="I262" s="90">
        <v>6.2364574376612207</v>
      </c>
      <c r="J262" s="90">
        <v>6.2364574376612207</v>
      </c>
      <c r="K262" s="28"/>
    </row>
    <row r="263" spans="1:11" ht="25.35" customHeight="1" x14ac:dyDescent="0.25">
      <c r="A263" s="117" t="s">
        <v>457</v>
      </c>
      <c r="B263" s="118"/>
      <c r="C263" s="82" t="s">
        <v>370</v>
      </c>
      <c r="D263" s="87">
        <v>3.8469475494411007</v>
      </c>
      <c r="E263" s="86">
        <v>13.832330180567498</v>
      </c>
      <c r="F263" s="86">
        <v>15.648323301805675</v>
      </c>
      <c r="G263" s="86">
        <v>18.979363714531384</v>
      </c>
      <c r="H263" s="86">
        <v>21.404987102321584</v>
      </c>
      <c r="I263" s="90">
        <v>24.13757523645744</v>
      </c>
      <c r="J263" s="90">
        <v>25.169389509888223</v>
      </c>
      <c r="K263" s="28"/>
    </row>
    <row r="264" spans="1:11" ht="25.35" customHeight="1" x14ac:dyDescent="0.25">
      <c r="A264" s="117" t="s">
        <v>458</v>
      </c>
      <c r="B264" s="118"/>
      <c r="C264" s="82" t="s">
        <v>371</v>
      </c>
      <c r="D264" s="87">
        <v>1.9312123817712812</v>
      </c>
      <c r="E264" s="86">
        <v>11.649183147033535</v>
      </c>
      <c r="F264" s="86">
        <v>30.5932932072227</v>
      </c>
      <c r="G264" s="86">
        <v>30.5932932072227</v>
      </c>
      <c r="H264" s="86">
        <v>30.5932932072227</v>
      </c>
      <c r="I264" s="90">
        <v>30.5932932072227</v>
      </c>
      <c r="J264" s="90">
        <v>30.5932932072227</v>
      </c>
      <c r="K264" s="28"/>
    </row>
    <row r="265" spans="1:11" ht="25.35" customHeight="1" x14ac:dyDescent="0.25">
      <c r="A265" s="117" t="s">
        <v>459</v>
      </c>
      <c r="B265" s="118"/>
      <c r="C265" s="82" t="s">
        <v>372</v>
      </c>
      <c r="D265" s="87">
        <v>0.48323301805674973</v>
      </c>
      <c r="E265" s="86">
        <v>2.4196044711951847</v>
      </c>
      <c r="F265" s="86">
        <v>2.4196044711951847</v>
      </c>
      <c r="G265" s="86">
        <v>2.4196044711951847</v>
      </c>
      <c r="H265" s="86">
        <v>2.4196044711951847</v>
      </c>
      <c r="I265" s="90">
        <v>2.4196044711951847</v>
      </c>
      <c r="J265" s="90">
        <v>2.4196044711951847</v>
      </c>
      <c r="K265" s="28"/>
    </row>
    <row r="266" spans="1:11" ht="25.35" customHeight="1" x14ac:dyDescent="0.25">
      <c r="A266" s="117" t="s">
        <v>460</v>
      </c>
      <c r="B266" s="118"/>
      <c r="C266" s="82" t="s">
        <v>373</v>
      </c>
      <c r="D266" s="87">
        <v>0.177128116938951</v>
      </c>
      <c r="E266" s="86">
        <v>0.177128116938951</v>
      </c>
      <c r="F266" s="86">
        <v>0.177128116938951</v>
      </c>
      <c r="G266" s="86">
        <v>0.177128116938951</v>
      </c>
      <c r="H266" s="86">
        <v>0.177128116938951</v>
      </c>
      <c r="I266" s="90">
        <v>0.177128116938951</v>
      </c>
      <c r="J266" s="90">
        <v>0.177128116938951</v>
      </c>
      <c r="K266" s="28"/>
    </row>
    <row r="267" spans="1:11" ht="25.35" customHeight="1" x14ac:dyDescent="0.25">
      <c r="A267" s="117" t="s">
        <v>461</v>
      </c>
      <c r="B267" s="118"/>
      <c r="C267" s="82" t="s">
        <v>374</v>
      </c>
      <c r="D267" s="87">
        <v>0</v>
      </c>
      <c r="E267" s="86">
        <v>0</v>
      </c>
      <c r="F267" s="86">
        <v>0</v>
      </c>
      <c r="G267" s="86">
        <v>0</v>
      </c>
      <c r="H267" s="86">
        <v>0.13757523645743766</v>
      </c>
      <c r="I267" s="90">
        <v>0.17798796216680995</v>
      </c>
      <c r="J267" s="90">
        <v>0.2390369733447979</v>
      </c>
      <c r="K267" s="28"/>
    </row>
    <row r="268" spans="1:11" ht="25.35" customHeight="1" x14ac:dyDescent="0.25">
      <c r="A268" s="117" t="s">
        <v>462</v>
      </c>
      <c r="B268" s="118"/>
      <c r="C268" s="82" t="s">
        <v>375</v>
      </c>
      <c r="D268" s="87">
        <v>3.7850386930352538</v>
      </c>
      <c r="E268" s="86">
        <v>9.6087704213241629</v>
      </c>
      <c r="F268" s="86">
        <v>11.392089423903698</v>
      </c>
      <c r="G268" s="86">
        <v>11.801375752364574</v>
      </c>
      <c r="H268" s="86">
        <v>11.873602751504729</v>
      </c>
      <c r="I268" s="90">
        <v>12.793637145313843</v>
      </c>
      <c r="J268" s="90">
        <v>12.809974204643163</v>
      </c>
      <c r="K268" s="28"/>
    </row>
    <row r="269" spans="1:11" ht="25.35" customHeight="1" x14ac:dyDescent="0.25">
      <c r="A269" s="117" t="s">
        <v>463</v>
      </c>
      <c r="B269" s="118"/>
      <c r="C269" s="82" t="s">
        <v>376</v>
      </c>
      <c r="D269" s="87">
        <v>1.0283748925193466</v>
      </c>
      <c r="E269" s="86">
        <v>1.0283748925193466</v>
      </c>
      <c r="F269" s="86">
        <v>1.0283748925193466</v>
      </c>
      <c r="G269" s="86">
        <v>1.0283748925193466</v>
      </c>
      <c r="H269" s="86">
        <v>1.0283748925193466</v>
      </c>
      <c r="I269" s="90">
        <v>1.0283748925193466</v>
      </c>
      <c r="J269" s="90">
        <v>1.0283748925193466</v>
      </c>
      <c r="K269" s="28"/>
    </row>
    <row r="270" spans="1:11" ht="25.35" customHeight="1" x14ac:dyDescent="0.25">
      <c r="A270" s="117" t="s">
        <v>464</v>
      </c>
      <c r="B270" s="118"/>
      <c r="C270" s="82" t="s">
        <v>377</v>
      </c>
      <c r="D270" s="87">
        <v>0</v>
      </c>
      <c r="E270" s="86">
        <v>0</v>
      </c>
      <c r="F270" s="86">
        <v>0</v>
      </c>
      <c r="G270" s="86">
        <v>0</v>
      </c>
      <c r="H270" s="86">
        <v>5.5030094582975066E-2</v>
      </c>
      <c r="I270" s="90">
        <v>0.11092003439380912</v>
      </c>
      <c r="J270" s="90">
        <v>0.12209802235597593</v>
      </c>
      <c r="K270" s="28"/>
    </row>
    <row r="271" spans="1:11" ht="25.35" customHeight="1" x14ac:dyDescent="0.25">
      <c r="A271" s="117" t="s">
        <v>465</v>
      </c>
      <c r="B271" s="118"/>
      <c r="C271" s="82" t="s">
        <v>378</v>
      </c>
      <c r="D271" s="87">
        <v>0.28116938950988823</v>
      </c>
      <c r="E271" s="86">
        <v>3.9785038693035255</v>
      </c>
      <c r="F271" s="86">
        <v>3.9785038693035255</v>
      </c>
      <c r="G271" s="86">
        <v>3.9785038693035255</v>
      </c>
      <c r="H271" s="86">
        <v>3.9785038693035255</v>
      </c>
      <c r="I271" s="90">
        <v>3.9785038693035255</v>
      </c>
      <c r="J271" s="90">
        <v>3.9785038693035255</v>
      </c>
      <c r="K271" s="28"/>
    </row>
    <row r="272" spans="1:11" ht="25.35" customHeight="1" x14ac:dyDescent="0.25">
      <c r="A272" s="117" t="s">
        <v>466</v>
      </c>
      <c r="B272" s="118"/>
      <c r="C272" s="82" t="s">
        <v>379</v>
      </c>
      <c r="D272" s="87">
        <v>0</v>
      </c>
      <c r="E272" s="86">
        <v>0</v>
      </c>
      <c r="F272" s="86">
        <v>0</v>
      </c>
      <c r="G272" s="86">
        <v>0</v>
      </c>
      <c r="H272" s="86">
        <v>0.15305245055889941</v>
      </c>
      <c r="I272" s="90">
        <v>0.27687016337059328</v>
      </c>
      <c r="J272" s="90">
        <v>0.31298366294067065</v>
      </c>
      <c r="K272" s="28"/>
    </row>
    <row r="273" spans="1:11" ht="25.35" customHeight="1" x14ac:dyDescent="0.25">
      <c r="A273" s="117" t="s">
        <v>467</v>
      </c>
      <c r="B273" s="118"/>
      <c r="C273" s="82" t="s">
        <v>380</v>
      </c>
      <c r="D273" s="87">
        <v>0.95098882201203783</v>
      </c>
      <c r="E273" s="86">
        <v>0.95098882201203783</v>
      </c>
      <c r="F273" s="86">
        <v>1.061049011177988</v>
      </c>
      <c r="G273" s="86">
        <v>1.061049011177988</v>
      </c>
      <c r="H273" s="86">
        <v>1.061049011177988</v>
      </c>
      <c r="I273" s="90">
        <v>1.061049011177988</v>
      </c>
      <c r="J273" s="90">
        <v>1.061049011177988</v>
      </c>
      <c r="K273" s="28"/>
    </row>
    <row r="274" spans="1:11" ht="25.35" customHeight="1" x14ac:dyDescent="0.25">
      <c r="A274" s="117" t="s">
        <v>468</v>
      </c>
      <c r="B274" s="118"/>
      <c r="C274" s="82" t="s">
        <v>381</v>
      </c>
      <c r="D274" s="87">
        <v>0</v>
      </c>
      <c r="E274" s="86">
        <v>0</v>
      </c>
      <c r="F274" s="86">
        <v>4.2837489251934651</v>
      </c>
      <c r="G274" s="86">
        <v>8.5365434221840069</v>
      </c>
      <c r="H274" s="86">
        <v>14.369733447979364</v>
      </c>
      <c r="I274" s="90">
        <v>18.759243336199482</v>
      </c>
      <c r="J274" s="90">
        <v>21.627687016337056</v>
      </c>
      <c r="K274" s="28"/>
    </row>
    <row r="275" spans="1:11" ht="25.35" customHeight="1" x14ac:dyDescent="0.25">
      <c r="A275" s="117" t="s">
        <v>469</v>
      </c>
      <c r="B275" s="118"/>
      <c r="C275" s="82" t="s">
        <v>382</v>
      </c>
      <c r="D275" s="87">
        <v>0</v>
      </c>
      <c r="E275" s="86">
        <v>0</v>
      </c>
      <c r="F275" s="86">
        <v>2.0060189165950129</v>
      </c>
      <c r="G275" s="86">
        <v>4.3284608770421329</v>
      </c>
      <c r="H275" s="86">
        <v>6.5202063628546867</v>
      </c>
      <c r="I275" s="90">
        <v>7.6311263972484955</v>
      </c>
      <c r="J275" s="90">
        <v>8.4333619948409293</v>
      </c>
      <c r="K275" s="28"/>
    </row>
    <row r="276" spans="1:11" ht="25.35" customHeight="1" x14ac:dyDescent="0.25">
      <c r="A276" s="117" t="s">
        <v>470</v>
      </c>
      <c r="B276" s="118"/>
      <c r="C276" s="82" t="s">
        <v>383</v>
      </c>
      <c r="D276" s="87">
        <v>0</v>
      </c>
      <c r="E276" s="86">
        <v>0</v>
      </c>
      <c r="F276" s="86">
        <v>3.0593293207222696</v>
      </c>
      <c r="G276" s="86">
        <v>7.2794496990541688</v>
      </c>
      <c r="H276" s="86">
        <v>15.03267411865864</v>
      </c>
      <c r="I276" s="90">
        <v>20.798796216680998</v>
      </c>
      <c r="J276" s="90">
        <v>25.286328460877044</v>
      </c>
      <c r="K276" s="28"/>
    </row>
    <row r="277" spans="1:11" ht="25.35" customHeight="1" x14ac:dyDescent="0.25">
      <c r="A277" s="117" t="s">
        <v>471</v>
      </c>
      <c r="B277" s="118"/>
      <c r="C277" s="82" t="s">
        <v>384</v>
      </c>
      <c r="D277" s="87">
        <v>0</v>
      </c>
      <c r="E277" s="86">
        <v>0</v>
      </c>
      <c r="F277" s="86">
        <v>0</v>
      </c>
      <c r="G277" s="86">
        <v>0</v>
      </c>
      <c r="H277" s="86">
        <v>0.36457437661220982</v>
      </c>
      <c r="I277" s="90">
        <v>0.36457437661220982</v>
      </c>
      <c r="J277" s="90">
        <v>0.65348237317282887</v>
      </c>
      <c r="K277" s="28"/>
    </row>
    <row r="278" spans="1:11" ht="25.35" customHeight="1" x14ac:dyDescent="0.25">
      <c r="A278" s="117" t="s">
        <v>472</v>
      </c>
      <c r="B278" s="118"/>
      <c r="C278" s="82" t="s">
        <v>365</v>
      </c>
      <c r="D278" s="87">
        <v>0</v>
      </c>
      <c r="E278" s="86">
        <v>0.1693895098882201</v>
      </c>
      <c r="F278" s="86">
        <v>0.1693895098882201</v>
      </c>
      <c r="G278" s="86">
        <v>0.1693895098882201</v>
      </c>
      <c r="H278" s="86">
        <v>0.1693895098882201</v>
      </c>
      <c r="I278" s="90">
        <v>0.1693895098882201</v>
      </c>
      <c r="J278" s="90">
        <v>0.1693895098882201</v>
      </c>
      <c r="K278" s="28"/>
    </row>
    <row r="279" spans="1:11" ht="25.35" customHeight="1" x14ac:dyDescent="0.25">
      <c r="A279" s="117" t="s">
        <v>473</v>
      </c>
      <c r="B279" s="118"/>
      <c r="C279" s="82" t="s">
        <v>385</v>
      </c>
      <c r="D279" s="87">
        <v>0.42992261392949266</v>
      </c>
      <c r="E279" s="86">
        <v>54.643164230438522</v>
      </c>
      <c r="F279" s="86">
        <v>57.475494411006018</v>
      </c>
      <c r="G279" s="86">
        <v>57.475494411006018</v>
      </c>
      <c r="H279" s="86">
        <v>57.475494411006018</v>
      </c>
      <c r="I279" s="90">
        <v>57.475494411006018</v>
      </c>
      <c r="J279" s="90">
        <v>57.475494411006018</v>
      </c>
      <c r="K279" s="28"/>
    </row>
    <row r="280" spans="1:11" ht="25.35" customHeight="1" x14ac:dyDescent="0.25">
      <c r="A280" s="117" t="s">
        <v>474</v>
      </c>
      <c r="B280" s="118"/>
      <c r="C280" s="82" t="s">
        <v>386</v>
      </c>
      <c r="D280" s="87">
        <v>0</v>
      </c>
      <c r="E280" s="86">
        <v>0</v>
      </c>
      <c r="F280" s="86">
        <v>0</v>
      </c>
      <c r="G280" s="86">
        <v>3.6973344797936368E-2</v>
      </c>
      <c r="H280" s="86">
        <v>5.9329320722269985E-2</v>
      </c>
      <c r="I280" s="90">
        <v>7.9965606190885635E-2</v>
      </c>
      <c r="J280" s="90">
        <v>7.9965606190885635E-2</v>
      </c>
      <c r="K280" s="28"/>
    </row>
    <row r="281" spans="1:11" ht="25.35" customHeight="1" x14ac:dyDescent="0.25">
      <c r="A281" s="117" t="s">
        <v>475</v>
      </c>
      <c r="B281" s="118"/>
      <c r="C281" s="82" t="s">
        <v>387</v>
      </c>
      <c r="D281" s="87">
        <v>0</v>
      </c>
      <c r="E281" s="86">
        <v>6.7067927773000857E-2</v>
      </c>
      <c r="F281" s="86">
        <v>7.3086844368013756E-2</v>
      </c>
      <c r="G281" s="86">
        <v>7.3086844368013756E-2</v>
      </c>
      <c r="H281" s="86">
        <v>0.81943250214961305</v>
      </c>
      <c r="I281" s="90">
        <v>0.8478073946689596</v>
      </c>
      <c r="J281" s="90">
        <v>0.86242476354256237</v>
      </c>
      <c r="K281" s="28"/>
    </row>
    <row r="282" spans="1:11" ht="25.35" customHeight="1" x14ac:dyDescent="0.25">
      <c r="A282" s="117" t="s">
        <v>476</v>
      </c>
      <c r="B282" s="118"/>
      <c r="C282" s="82" t="s">
        <v>388</v>
      </c>
      <c r="D282" s="87">
        <v>0</v>
      </c>
      <c r="E282" s="86">
        <v>4.0309544282029233</v>
      </c>
      <c r="F282" s="86">
        <v>4.082545141874462</v>
      </c>
      <c r="G282" s="86">
        <v>4.5408426483233013</v>
      </c>
      <c r="H282" s="86">
        <v>4.9122957867583832</v>
      </c>
      <c r="I282" s="90">
        <v>5.5907136715391221</v>
      </c>
      <c r="J282" s="90">
        <v>6.0894239036973339</v>
      </c>
      <c r="K282" s="28"/>
    </row>
    <row r="283" spans="1:11" ht="25.35" customHeight="1" x14ac:dyDescent="0.25">
      <c r="A283" s="117" t="s">
        <v>477</v>
      </c>
      <c r="B283" s="118"/>
      <c r="C283" s="82" t="s">
        <v>389</v>
      </c>
      <c r="D283" s="87">
        <v>4.9673258813413588</v>
      </c>
      <c r="E283" s="86">
        <v>4.9673258813413588</v>
      </c>
      <c r="F283" s="86">
        <v>4.9974204643164235</v>
      </c>
      <c r="G283" s="86">
        <v>4.9974204643164235</v>
      </c>
      <c r="H283" s="86">
        <v>4.9974204643164235</v>
      </c>
      <c r="I283" s="90">
        <v>5.0051590713671548</v>
      </c>
      <c r="J283" s="90">
        <v>5.0051590713671548</v>
      </c>
      <c r="K283" s="28"/>
    </row>
    <row r="284" spans="1:11" ht="25.35" customHeight="1" x14ac:dyDescent="0.25">
      <c r="A284" s="117" t="s">
        <v>478</v>
      </c>
      <c r="B284" s="118"/>
      <c r="C284" s="82" t="s">
        <v>390</v>
      </c>
      <c r="D284" s="87">
        <v>5.8099742046431633</v>
      </c>
      <c r="E284" s="86">
        <v>48.696474634565767</v>
      </c>
      <c r="F284" s="86">
        <v>58.492691315563192</v>
      </c>
      <c r="G284" s="86">
        <v>58.492691315563192</v>
      </c>
      <c r="H284" s="86">
        <v>58.492691315563192</v>
      </c>
      <c r="I284" s="90">
        <v>59.305245055889934</v>
      </c>
      <c r="J284" s="90">
        <v>60.380051590713663</v>
      </c>
      <c r="K284" s="28"/>
    </row>
    <row r="285" spans="1:11" ht="25.35" customHeight="1" x14ac:dyDescent="0.25">
      <c r="A285" s="117" t="s">
        <v>479</v>
      </c>
      <c r="B285" s="118"/>
      <c r="C285" s="82" t="s">
        <v>391</v>
      </c>
      <c r="D285" s="87">
        <v>0</v>
      </c>
      <c r="E285" s="86">
        <v>0</v>
      </c>
      <c r="F285" s="86">
        <v>0.25537403267411862</v>
      </c>
      <c r="G285" s="86">
        <v>0.25537403267411862</v>
      </c>
      <c r="H285" s="86">
        <v>0.25537403267411862</v>
      </c>
      <c r="I285" s="90">
        <v>0.25537403267411862</v>
      </c>
      <c r="J285" s="90">
        <v>0.25537403267411862</v>
      </c>
      <c r="K285" s="28"/>
    </row>
    <row r="286" spans="1:11" ht="25.35" customHeight="1" x14ac:dyDescent="0.25">
      <c r="A286" s="117" t="s">
        <v>480</v>
      </c>
      <c r="B286" s="118"/>
      <c r="C286" s="82" t="s">
        <v>392</v>
      </c>
      <c r="D286" s="87">
        <v>1.5717970765262255</v>
      </c>
      <c r="E286" s="86">
        <v>1.5717970765262255</v>
      </c>
      <c r="F286" s="86">
        <v>2.1341358555460017</v>
      </c>
      <c r="G286" s="86">
        <v>2.1341358555460017</v>
      </c>
      <c r="H286" s="86">
        <v>2.1341358555460017</v>
      </c>
      <c r="I286" s="90">
        <v>2.1341358555460017</v>
      </c>
      <c r="J286" s="90">
        <v>2.1341358555460017</v>
      </c>
      <c r="K286" s="28"/>
    </row>
    <row r="287" spans="1:11" ht="25.35" customHeight="1" x14ac:dyDescent="0.25">
      <c r="A287" s="117" t="s">
        <v>481</v>
      </c>
      <c r="B287" s="118"/>
      <c r="C287" s="82" t="s">
        <v>393</v>
      </c>
      <c r="D287" s="87">
        <v>0</v>
      </c>
      <c r="E287" s="86">
        <v>0</v>
      </c>
      <c r="F287" s="86">
        <v>0</v>
      </c>
      <c r="G287" s="86">
        <v>0.1401547721410146</v>
      </c>
      <c r="H287" s="86">
        <v>0.3172828890799656</v>
      </c>
      <c r="I287" s="90">
        <v>0.44711951848667242</v>
      </c>
      <c r="J287" s="90">
        <v>0.50558899398108348</v>
      </c>
      <c r="K287" s="28"/>
    </row>
    <row r="288" spans="1:11" ht="25.35" customHeight="1" x14ac:dyDescent="0.25">
      <c r="A288" s="117" t="s">
        <v>482</v>
      </c>
      <c r="B288" s="118"/>
      <c r="C288" s="82" t="s">
        <v>394</v>
      </c>
      <c r="D288" s="87">
        <v>9.8882201203783313E-2</v>
      </c>
      <c r="E288" s="86">
        <v>9.8882201203783313E-2</v>
      </c>
      <c r="F288" s="86">
        <v>9.8882201203783313E-2</v>
      </c>
      <c r="G288" s="86">
        <v>9.8882201203783313E-2</v>
      </c>
      <c r="H288" s="86">
        <v>0.36887360275150471</v>
      </c>
      <c r="I288" s="90">
        <v>0.36887360275150471</v>
      </c>
      <c r="J288" s="90">
        <v>0.36887360275150471</v>
      </c>
      <c r="K288" s="28"/>
    </row>
    <row r="289" spans="1:11" ht="25.35" customHeight="1" x14ac:dyDescent="0.25">
      <c r="A289" s="117" t="s">
        <v>483</v>
      </c>
      <c r="B289" s="118"/>
      <c r="C289" s="82" t="s">
        <v>395</v>
      </c>
      <c r="D289" s="87">
        <v>0</v>
      </c>
      <c r="E289" s="86">
        <v>0</v>
      </c>
      <c r="F289" s="86">
        <v>0</v>
      </c>
      <c r="G289" s="86">
        <v>0.14101461736887361</v>
      </c>
      <c r="H289" s="86">
        <v>0.14101461736887361</v>
      </c>
      <c r="I289" s="90">
        <v>0.14101461736887361</v>
      </c>
      <c r="J289" s="90">
        <v>0.14101461736887361</v>
      </c>
      <c r="K289" s="28"/>
    </row>
    <row r="290" spans="1:11" ht="25.35" customHeight="1" x14ac:dyDescent="0.25">
      <c r="A290" s="117" t="s">
        <v>484</v>
      </c>
      <c r="B290" s="118"/>
      <c r="C290" s="82" t="s">
        <v>396</v>
      </c>
      <c r="D290" s="87">
        <v>0</v>
      </c>
      <c r="E290" s="86">
        <v>0</v>
      </c>
      <c r="F290" s="86">
        <v>0</v>
      </c>
      <c r="G290" s="86">
        <v>0</v>
      </c>
      <c r="H290" s="86">
        <v>0.25279449699054168</v>
      </c>
      <c r="I290" s="90">
        <v>0.25279449699054168</v>
      </c>
      <c r="J290" s="90">
        <v>0.28718830610490109</v>
      </c>
      <c r="K290" s="28"/>
    </row>
    <row r="291" spans="1:11" ht="25.35" customHeight="1" x14ac:dyDescent="0.25">
      <c r="A291" s="117" t="s">
        <v>485</v>
      </c>
      <c r="B291" s="118"/>
      <c r="C291" s="82" t="s">
        <v>397</v>
      </c>
      <c r="D291" s="87">
        <v>9.8882201203783313E-2</v>
      </c>
      <c r="E291" s="86">
        <v>0.99742046431642295</v>
      </c>
      <c r="F291" s="86">
        <v>0.99742046431642295</v>
      </c>
      <c r="G291" s="86">
        <v>0.99742046431642295</v>
      </c>
      <c r="H291" s="86">
        <v>0.99742046431642295</v>
      </c>
      <c r="I291" s="90">
        <v>0.99742046431642295</v>
      </c>
      <c r="J291" s="90">
        <v>0.99742046431642295</v>
      </c>
      <c r="K291" s="28"/>
    </row>
    <row r="292" spans="1:11" ht="25.35" customHeight="1" x14ac:dyDescent="0.25">
      <c r="A292" s="117" t="s">
        <v>486</v>
      </c>
      <c r="B292" s="118"/>
      <c r="C292" s="82" t="s">
        <v>398</v>
      </c>
      <c r="D292" s="87">
        <v>0.72742906276870167</v>
      </c>
      <c r="E292" s="86">
        <v>83.913155631986243</v>
      </c>
      <c r="F292" s="86">
        <v>83.913155631986243</v>
      </c>
      <c r="G292" s="86">
        <v>83.913155631986243</v>
      </c>
      <c r="H292" s="86">
        <v>83.913155631986243</v>
      </c>
      <c r="I292" s="90">
        <v>83.913155631986243</v>
      </c>
      <c r="J292" s="90">
        <v>83.913155631986243</v>
      </c>
      <c r="K292" s="28"/>
    </row>
    <row r="293" spans="1:11" ht="25.35" customHeight="1" x14ac:dyDescent="0.25">
      <c r="A293" s="117" t="s">
        <v>487</v>
      </c>
      <c r="B293" s="118"/>
      <c r="C293" s="82" t="s">
        <v>399</v>
      </c>
      <c r="D293" s="87">
        <v>1.3757523645743766</v>
      </c>
      <c r="E293" s="86">
        <v>1.3757523645743766</v>
      </c>
      <c r="F293" s="86">
        <v>1.3757523645743766</v>
      </c>
      <c r="G293" s="86">
        <v>1.3757523645743766</v>
      </c>
      <c r="H293" s="86">
        <v>1.3757523645743766</v>
      </c>
      <c r="I293" s="90">
        <v>1.3757523645743766</v>
      </c>
      <c r="J293" s="90">
        <v>1.3757523645743766</v>
      </c>
      <c r="K293" s="28"/>
    </row>
    <row r="294" spans="1:11" ht="25.35" customHeight="1" x14ac:dyDescent="0.25">
      <c r="A294" s="117" t="s">
        <v>488</v>
      </c>
      <c r="B294" s="118"/>
      <c r="C294" s="82" t="s">
        <v>400</v>
      </c>
      <c r="D294" s="87">
        <v>0</v>
      </c>
      <c r="E294" s="86">
        <v>2.5623387790197762</v>
      </c>
      <c r="F294" s="86">
        <v>3.4307824591573515</v>
      </c>
      <c r="G294" s="86">
        <v>5.2433361994840926</v>
      </c>
      <c r="H294" s="86">
        <v>6.2287188306104895</v>
      </c>
      <c r="I294" s="90">
        <v>6.4092863284608761</v>
      </c>
      <c r="J294" s="90">
        <v>6.7635425623387784</v>
      </c>
      <c r="K294" s="28"/>
    </row>
    <row r="295" spans="1:11" ht="25.35" customHeight="1" x14ac:dyDescent="0.25">
      <c r="A295" s="117" t="s">
        <v>489</v>
      </c>
      <c r="B295" s="118"/>
      <c r="C295" s="82" t="s">
        <v>401</v>
      </c>
      <c r="D295" s="87">
        <v>0</v>
      </c>
      <c r="E295" s="86">
        <v>0.5606190885640584</v>
      </c>
      <c r="F295" s="86">
        <v>0.5606190885640584</v>
      </c>
      <c r="G295" s="86">
        <v>0.5606190885640584</v>
      </c>
      <c r="H295" s="86">
        <v>0.5606190885640584</v>
      </c>
      <c r="I295" s="90">
        <v>0.5606190885640584</v>
      </c>
      <c r="J295" s="90">
        <v>0.5606190885640584</v>
      </c>
      <c r="K295" s="28"/>
    </row>
    <row r="296" spans="1:11" ht="25.35" customHeight="1" x14ac:dyDescent="0.25">
      <c r="A296" s="117" t="s">
        <v>490</v>
      </c>
      <c r="B296" s="118"/>
      <c r="C296" s="82" t="s">
        <v>402</v>
      </c>
      <c r="D296" s="87">
        <v>0</v>
      </c>
      <c r="E296" s="86">
        <v>0</v>
      </c>
      <c r="F296" s="86">
        <v>0</v>
      </c>
      <c r="G296" s="86">
        <v>0</v>
      </c>
      <c r="H296" s="86">
        <v>0</v>
      </c>
      <c r="I296" s="90">
        <v>1.2699914015477212</v>
      </c>
      <c r="J296" s="90">
        <v>1.8039552880481511</v>
      </c>
      <c r="K296" s="28"/>
    </row>
    <row r="297" spans="1:11" ht="25.35" customHeight="1" x14ac:dyDescent="0.25">
      <c r="A297" s="117" t="s">
        <v>491</v>
      </c>
      <c r="B297" s="118"/>
      <c r="C297" s="82" t="s">
        <v>403</v>
      </c>
      <c r="D297" s="87">
        <v>0</v>
      </c>
      <c r="E297" s="86">
        <v>0.60017196904557191</v>
      </c>
      <c r="F297" s="86">
        <v>0.60017196904557191</v>
      </c>
      <c r="G297" s="86">
        <v>0.60017196904557191</v>
      </c>
      <c r="H297" s="86">
        <v>0.60017196904557191</v>
      </c>
      <c r="I297" s="90">
        <v>0.60017196904557191</v>
      </c>
      <c r="J297" s="90">
        <v>0.60017196904557191</v>
      </c>
      <c r="K297" s="28"/>
    </row>
    <row r="298" spans="1:11" ht="25.35" customHeight="1" x14ac:dyDescent="0.25">
      <c r="A298" s="117" t="s">
        <v>492</v>
      </c>
      <c r="B298" s="118"/>
      <c r="C298" s="82" t="s">
        <v>404</v>
      </c>
      <c r="D298" s="87">
        <v>0</v>
      </c>
      <c r="E298" s="86">
        <v>0</v>
      </c>
      <c r="F298" s="86">
        <v>0</v>
      </c>
      <c r="G298" s="86">
        <v>0</v>
      </c>
      <c r="H298" s="86">
        <v>6.7067927773000857E-2</v>
      </c>
      <c r="I298" s="90">
        <v>6.7067927773000857E-2</v>
      </c>
      <c r="J298" s="90">
        <v>6.7067927773000857E-2</v>
      </c>
      <c r="K298" s="28"/>
    </row>
    <row r="299" spans="1:11" ht="25.35" customHeight="1" x14ac:dyDescent="0.25">
      <c r="A299" s="117" t="s">
        <v>493</v>
      </c>
      <c r="B299" s="118"/>
      <c r="C299" s="82" t="s">
        <v>405</v>
      </c>
      <c r="D299" s="87">
        <v>17.853826311263973</v>
      </c>
      <c r="E299" s="86">
        <v>91.639724849527084</v>
      </c>
      <c r="F299" s="86">
        <v>124.63112639724849</v>
      </c>
      <c r="G299" s="86">
        <v>128.17196904557179</v>
      </c>
      <c r="H299" s="86">
        <v>135.89165950128975</v>
      </c>
      <c r="I299" s="90">
        <v>140.66638005159069</v>
      </c>
      <c r="J299" s="90">
        <v>141.72742906276869</v>
      </c>
      <c r="K299" s="28"/>
    </row>
    <row r="300" spans="1:11" ht="25.35" customHeight="1" x14ac:dyDescent="0.25">
      <c r="A300" s="117" t="s">
        <v>494</v>
      </c>
      <c r="B300" s="118"/>
      <c r="C300" s="82" t="s">
        <v>406</v>
      </c>
      <c r="D300" s="87">
        <v>215.51246775580393</v>
      </c>
      <c r="E300" s="86">
        <v>240.93981083404984</v>
      </c>
      <c r="F300" s="86">
        <v>287.30008598452275</v>
      </c>
      <c r="G300" s="86">
        <v>397.12123817712808</v>
      </c>
      <c r="H300" s="86">
        <v>574.18572656921754</v>
      </c>
      <c r="I300" s="90">
        <v>649.74548581255374</v>
      </c>
      <c r="J300" s="90">
        <v>652.78589853826315</v>
      </c>
      <c r="K300" s="28"/>
    </row>
    <row r="301" spans="1:11" ht="25.35" customHeight="1" x14ac:dyDescent="0.25">
      <c r="A301" s="117" t="s">
        <v>495</v>
      </c>
      <c r="B301" s="118"/>
      <c r="C301" s="82" t="s">
        <v>407</v>
      </c>
      <c r="D301" s="87">
        <v>0</v>
      </c>
      <c r="E301" s="86">
        <v>25.079105760963028</v>
      </c>
      <c r="F301" s="86">
        <v>25.079105760963028</v>
      </c>
      <c r="G301" s="86">
        <v>25.079105760963028</v>
      </c>
      <c r="H301" s="86">
        <v>25.079105760963028</v>
      </c>
      <c r="I301" s="90">
        <v>25.079105760963028</v>
      </c>
      <c r="J301" s="90">
        <v>25.079105760963028</v>
      </c>
      <c r="K301" s="28"/>
    </row>
    <row r="302" spans="1:11" ht="25.35" customHeight="1" x14ac:dyDescent="0.25">
      <c r="A302" s="117" t="s">
        <v>496</v>
      </c>
      <c r="B302" s="118"/>
      <c r="C302" s="82" t="s">
        <v>408</v>
      </c>
      <c r="D302" s="87">
        <v>61.05674978503869</v>
      </c>
      <c r="E302" s="86">
        <v>92.309544282029236</v>
      </c>
      <c r="F302" s="86">
        <v>92.701633705932935</v>
      </c>
      <c r="G302" s="86">
        <v>92.701633705932935</v>
      </c>
      <c r="H302" s="86">
        <v>92.701633705932935</v>
      </c>
      <c r="I302" s="90">
        <v>92.701633705932935</v>
      </c>
      <c r="J302" s="90">
        <v>92.701633705932935</v>
      </c>
      <c r="K302" s="28"/>
    </row>
    <row r="303" spans="1:11" ht="25.35" customHeight="1" thickBot="1" x14ac:dyDescent="0.3">
      <c r="A303" s="158" t="s">
        <v>497</v>
      </c>
      <c r="B303" s="159"/>
      <c r="C303" s="55" t="s">
        <v>409</v>
      </c>
      <c r="D303" s="88">
        <v>0</v>
      </c>
      <c r="E303" s="88">
        <v>0</v>
      </c>
      <c r="F303" s="88">
        <v>0</v>
      </c>
      <c r="G303" s="88">
        <v>0</v>
      </c>
      <c r="H303" s="88">
        <v>0.10834049871023216</v>
      </c>
      <c r="I303" s="92">
        <v>0.17884780739466896</v>
      </c>
      <c r="J303" s="92">
        <v>0.17884780739466896</v>
      </c>
      <c r="K303" s="28"/>
    </row>
    <row r="304" spans="1:11" ht="25.35" customHeight="1" thickTop="1" x14ac:dyDescent="0.25">
      <c r="A304" s="156" t="s">
        <v>112</v>
      </c>
      <c r="B304" s="157"/>
      <c r="C304" s="56"/>
      <c r="D304" s="89">
        <f t="shared" ref="D304:J304" si="7">SUM(D221:D303)</f>
        <v>617.28030954428198</v>
      </c>
      <c r="E304" s="89">
        <f t="shared" si="7"/>
        <v>1313.8194325021498</v>
      </c>
      <c r="F304" s="89">
        <f t="shared" si="7"/>
        <v>1692.6165090283746</v>
      </c>
      <c r="G304" s="89">
        <f t="shared" si="7"/>
        <v>2010.4428202923475</v>
      </c>
      <c r="H304" s="89">
        <f t="shared" si="7"/>
        <v>2329.9303525365444</v>
      </c>
      <c r="I304" s="90">
        <f t="shared" si="7"/>
        <v>2498.0000000000005</v>
      </c>
      <c r="J304" s="90">
        <f t="shared" si="7"/>
        <v>2549.794496990542</v>
      </c>
    </row>
    <row r="305" spans="1:11" ht="25.35" customHeight="1" x14ac:dyDescent="0.25">
      <c r="A305" s="25"/>
      <c r="B305" s="38"/>
      <c r="C305" s="25"/>
      <c r="D305" s="25"/>
      <c r="E305" s="25"/>
      <c r="F305" s="25"/>
    </row>
    <row r="306" spans="1:11" ht="25.35" customHeight="1" x14ac:dyDescent="0.35">
      <c r="A306" s="119" t="s">
        <v>117</v>
      </c>
      <c r="B306" s="119"/>
      <c r="C306" s="119"/>
      <c r="D306" s="119"/>
      <c r="E306" s="119"/>
      <c r="F306" s="119"/>
      <c r="G306" s="119"/>
      <c r="H306" s="119"/>
      <c r="I306" s="119"/>
      <c r="J306" s="119"/>
      <c r="K306" s="119"/>
    </row>
    <row r="307" spans="1:11" ht="25.35" customHeight="1" x14ac:dyDescent="0.25">
      <c r="A307" s="25" t="s">
        <v>118</v>
      </c>
      <c r="B307" s="38"/>
      <c r="C307" s="25"/>
      <c r="D307" s="25"/>
      <c r="E307" s="25"/>
      <c r="F307" s="25"/>
    </row>
    <row r="308" spans="1:11" ht="32.1" customHeight="1" x14ac:dyDescent="0.25">
      <c r="A308" s="39" t="s">
        <v>171</v>
      </c>
      <c r="C308" s="25"/>
      <c r="D308" s="145" t="s">
        <v>119</v>
      </c>
      <c r="E308" s="146"/>
      <c r="F308" s="146"/>
      <c r="G308" s="146"/>
      <c r="H308" s="146"/>
      <c r="I308" s="146"/>
      <c r="J308" s="147"/>
    </row>
    <row r="309" spans="1:11" ht="101.45" customHeight="1" x14ac:dyDescent="0.25">
      <c r="A309" s="27" t="s">
        <v>120</v>
      </c>
      <c r="B309" s="40" t="s">
        <v>121</v>
      </c>
      <c r="C309" s="21" t="s">
        <v>107</v>
      </c>
      <c r="D309" s="21">
        <v>2014</v>
      </c>
      <c r="E309" s="21">
        <v>2015</v>
      </c>
      <c r="F309" s="21">
        <v>2016</v>
      </c>
      <c r="G309" s="21">
        <v>2017</v>
      </c>
      <c r="H309" s="21">
        <v>2018</v>
      </c>
      <c r="I309" s="21">
        <v>2019</v>
      </c>
      <c r="J309" s="21">
        <v>2020</v>
      </c>
    </row>
    <row r="310" spans="1:11" ht="45" x14ac:dyDescent="0.25">
      <c r="A310" s="21"/>
      <c r="B310" s="32" t="s">
        <v>498</v>
      </c>
      <c r="C310" s="53" t="s">
        <v>410</v>
      </c>
      <c r="D310" s="86">
        <v>0</v>
      </c>
      <c r="E310" s="86">
        <v>0</v>
      </c>
      <c r="F310" s="86">
        <v>0</v>
      </c>
      <c r="G310" s="86">
        <v>0</v>
      </c>
      <c r="H310" s="86">
        <v>1.0270373554982325E-2</v>
      </c>
      <c r="I310" s="90">
        <v>0</v>
      </c>
      <c r="J310" s="90">
        <v>0.76693417407088937</v>
      </c>
      <c r="K310" s="19" t="s">
        <v>590</v>
      </c>
    </row>
    <row r="311" spans="1:11" ht="60" x14ac:dyDescent="0.25">
      <c r="A311" s="83"/>
      <c r="B311" s="32" t="s">
        <v>499</v>
      </c>
      <c r="C311" s="84" t="s">
        <v>411</v>
      </c>
      <c r="D311" s="86">
        <v>0</v>
      </c>
      <c r="E311" s="86">
        <v>0.12205025317665043</v>
      </c>
      <c r="F311" s="86">
        <v>0.14951753128881246</v>
      </c>
      <c r="G311" s="86">
        <v>0</v>
      </c>
      <c r="H311" s="86">
        <v>0</v>
      </c>
      <c r="I311" s="90">
        <v>7.2131460781503773E-2</v>
      </c>
      <c r="J311" s="90">
        <v>0</v>
      </c>
      <c r="K311" s="19" t="s">
        <v>590</v>
      </c>
    </row>
    <row r="312" spans="1:11" ht="30" x14ac:dyDescent="0.25">
      <c r="A312" s="83"/>
      <c r="B312" s="32" t="s">
        <v>500</v>
      </c>
      <c r="C312" s="84" t="s">
        <v>412</v>
      </c>
      <c r="D312" s="86">
        <v>0.26129741091048053</v>
      </c>
      <c r="E312" s="86">
        <v>1.9733447979363714</v>
      </c>
      <c r="F312" s="86">
        <v>0</v>
      </c>
      <c r="G312" s="86">
        <v>0</v>
      </c>
      <c r="H312" s="86">
        <v>0</v>
      </c>
      <c r="I312" s="90">
        <v>0</v>
      </c>
      <c r="J312" s="90">
        <v>0</v>
      </c>
      <c r="K312" s="19" t="s">
        <v>590</v>
      </c>
    </row>
    <row r="313" spans="1:11" ht="30" x14ac:dyDescent="0.25">
      <c r="A313" s="21"/>
      <c r="B313" s="32" t="s">
        <v>501</v>
      </c>
      <c r="C313" s="53" t="s">
        <v>413</v>
      </c>
      <c r="D313" s="86">
        <v>0.59162128594630736</v>
      </c>
      <c r="E313" s="86">
        <v>1.3275054934556223</v>
      </c>
      <c r="F313" s="86">
        <v>0.60619088564058465</v>
      </c>
      <c r="G313" s="86">
        <v>0.11942294831374796</v>
      </c>
      <c r="H313" s="86">
        <v>0</v>
      </c>
      <c r="I313" s="90">
        <v>0</v>
      </c>
      <c r="J313" s="90">
        <v>6.6160313365816376E-2</v>
      </c>
      <c r="K313" s="19" t="s">
        <v>590</v>
      </c>
    </row>
    <row r="314" spans="1:11" ht="45.75" thickBot="1" x14ac:dyDescent="0.3">
      <c r="A314" s="21"/>
      <c r="B314" s="32" t="s">
        <v>502</v>
      </c>
      <c r="C314" s="55" t="s">
        <v>414</v>
      </c>
      <c r="D314" s="88">
        <v>21.117798796216679</v>
      </c>
      <c r="E314" s="88">
        <v>7.9466418266934165</v>
      </c>
      <c r="F314" s="88">
        <v>0.24505588993981081</v>
      </c>
      <c r="G314" s="88">
        <v>0</v>
      </c>
      <c r="H314" s="88">
        <v>0</v>
      </c>
      <c r="I314" s="92">
        <v>0</v>
      </c>
      <c r="J314" s="92">
        <v>0</v>
      </c>
      <c r="K314" s="19" t="s">
        <v>590</v>
      </c>
    </row>
    <row r="315" spans="1:11" ht="15.75" thickTop="1" x14ac:dyDescent="0.25">
      <c r="A315" s="35"/>
      <c r="B315" s="36" t="s">
        <v>112</v>
      </c>
      <c r="C315" s="56"/>
      <c r="D315" s="89">
        <f>SUM(D310:D314)</f>
        <v>21.970717493073465</v>
      </c>
      <c r="E315" s="89">
        <f t="shared" ref="E315:H315" si="8">SUM(E310:E314)</f>
        <v>11.36954237126206</v>
      </c>
      <c r="F315" s="89">
        <f t="shared" si="8"/>
        <v>1.0007643068692078</v>
      </c>
      <c r="G315" s="89">
        <f t="shared" si="8"/>
        <v>0.11942294831374796</v>
      </c>
      <c r="H315" s="89">
        <f t="shared" si="8"/>
        <v>1.0270373554982325E-2</v>
      </c>
      <c r="I315" s="90">
        <f>SUM(I310:I314)</f>
        <v>7.2131460781503773E-2</v>
      </c>
      <c r="J315" s="90">
        <f>SUM(J310:J314)</f>
        <v>0.83309448743670578</v>
      </c>
    </row>
    <row r="317" spans="1:11" ht="29.1" customHeight="1" x14ac:dyDescent="0.25">
      <c r="A317" s="41" t="s">
        <v>172</v>
      </c>
      <c r="D317" s="117" t="s">
        <v>125</v>
      </c>
      <c r="E317" s="148"/>
      <c r="F317" s="148"/>
      <c r="G317" s="148"/>
      <c r="H317" s="148"/>
      <c r="I317" s="148"/>
      <c r="J317" s="118"/>
    </row>
    <row r="318" spans="1:11" ht="87" customHeight="1" x14ac:dyDescent="0.25">
      <c r="A318" s="149"/>
      <c r="B318" s="40" t="s">
        <v>121</v>
      </c>
      <c r="C318" s="21" t="s">
        <v>107</v>
      </c>
      <c r="D318" s="21">
        <v>2014</v>
      </c>
      <c r="E318" s="21">
        <v>2015</v>
      </c>
      <c r="F318" s="21">
        <v>2016</v>
      </c>
      <c r="G318" s="21">
        <v>2017</v>
      </c>
      <c r="H318" s="21">
        <v>2018</v>
      </c>
      <c r="I318" s="21">
        <v>2019</v>
      </c>
      <c r="J318" s="21">
        <v>2020</v>
      </c>
    </row>
    <row r="319" spans="1:11" x14ac:dyDescent="0.25">
      <c r="A319" s="150"/>
      <c r="B319" s="32" t="s">
        <v>122</v>
      </c>
      <c r="C319" s="53"/>
      <c r="D319" s="31"/>
      <c r="E319" s="31"/>
      <c r="F319" s="31"/>
      <c r="G319" s="31"/>
      <c r="H319" s="31"/>
      <c r="I319" s="53"/>
      <c r="J319" s="53"/>
    </row>
    <row r="320" spans="1:11" x14ac:dyDescent="0.25">
      <c r="A320" s="150"/>
      <c r="B320" s="32" t="s">
        <v>123</v>
      </c>
      <c r="C320" s="53"/>
      <c r="D320" s="31"/>
      <c r="E320" s="31"/>
      <c r="F320" s="31"/>
      <c r="G320" s="31"/>
      <c r="H320" s="31"/>
      <c r="I320" s="53"/>
      <c r="J320" s="53"/>
    </row>
    <row r="321" spans="1:11" ht="15.75" thickBot="1" x14ac:dyDescent="0.3">
      <c r="A321" s="150"/>
      <c r="B321" s="33" t="s">
        <v>124</v>
      </c>
      <c r="C321" s="55"/>
      <c r="D321" s="34"/>
      <c r="E321" s="34"/>
      <c r="F321" s="34"/>
      <c r="G321" s="34"/>
      <c r="H321" s="34"/>
      <c r="I321" s="55"/>
      <c r="J321" s="55"/>
    </row>
    <row r="322" spans="1:11" ht="15.75" thickTop="1" x14ac:dyDescent="0.25">
      <c r="A322" s="151"/>
      <c r="B322" s="36" t="s">
        <v>112</v>
      </c>
      <c r="C322" s="56"/>
      <c r="D322" s="37"/>
      <c r="E322" s="37"/>
      <c r="F322" s="37"/>
      <c r="G322" s="31"/>
      <c r="H322" s="31"/>
      <c r="I322" s="53"/>
      <c r="J322" s="53"/>
    </row>
    <row r="323" spans="1:11" ht="25.35" customHeight="1" x14ac:dyDescent="0.25">
      <c r="A323" s="25"/>
      <c r="B323" s="38"/>
      <c r="C323" s="25"/>
      <c r="D323" s="25"/>
      <c r="E323" s="25"/>
      <c r="F323" s="25"/>
    </row>
    <row r="324" spans="1:11" ht="40.5" customHeight="1" x14ac:dyDescent="0.25">
      <c r="A324" s="140" t="s">
        <v>173</v>
      </c>
      <c r="B324" s="140"/>
      <c r="C324" s="140"/>
      <c r="D324" s="140"/>
      <c r="E324" s="140"/>
      <c r="F324" s="140"/>
      <c r="G324" s="140"/>
      <c r="H324" s="140"/>
      <c r="I324" s="140"/>
      <c r="J324" s="140"/>
      <c r="K324" s="140"/>
    </row>
    <row r="325" spans="1:11" ht="25.35" customHeight="1" x14ac:dyDescent="0.25">
      <c r="A325" s="30"/>
      <c r="B325" s="30"/>
      <c r="C325" s="30"/>
      <c r="D325" s="30"/>
      <c r="E325" s="30"/>
      <c r="F325" s="30"/>
      <c r="G325" s="30"/>
      <c r="H325" s="30"/>
      <c r="I325" s="30"/>
      <c r="J325" s="30"/>
      <c r="K325" s="30"/>
    </row>
    <row r="326" spans="1:11" ht="25.35" customHeight="1" x14ac:dyDescent="0.25">
      <c r="A326" s="25"/>
      <c r="B326" s="32" t="s">
        <v>174</v>
      </c>
      <c r="C326" s="53"/>
      <c r="D326" s="53" t="s">
        <v>175</v>
      </c>
      <c r="E326" s="25"/>
      <c r="F326" s="25"/>
    </row>
    <row r="327" spans="1:11" ht="25.35" customHeight="1" x14ac:dyDescent="0.25">
      <c r="A327" s="25"/>
      <c r="B327" s="38"/>
      <c r="C327" s="25"/>
      <c r="D327" s="25"/>
      <c r="E327" s="25"/>
      <c r="F327" s="25"/>
    </row>
    <row r="328" spans="1:11" ht="23.25" customHeight="1" x14ac:dyDescent="0.35">
      <c r="A328" s="119" t="s">
        <v>126</v>
      </c>
      <c r="B328" s="119"/>
      <c r="C328" s="119"/>
      <c r="D328" s="119"/>
      <c r="E328" s="119"/>
      <c r="F328" s="119"/>
      <c r="G328" s="119"/>
      <c r="H328" s="119"/>
      <c r="I328" s="119"/>
      <c r="J328" s="119"/>
      <c r="K328" s="119"/>
    </row>
    <row r="330" spans="1:11" ht="15" customHeight="1" x14ac:dyDescent="0.25">
      <c r="A330" s="140" t="s">
        <v>127</v>
      </c>
      <c r="B330" s="140"/>
      <c r="C330" s="140"/>
      <c r="D330" s="140"/>
      <c r="E330" s="140"/>
      <c r="F330" s="140"/>
      <c r="G330" s="140"/>
      <c r="H330" s="140"/>
      <c r="I330" s="140"/>
      <c r="J330" s="140"/>
      <c r="K330" s="140"/>
    </row>
    <row r="332" spans="1:11" ht="28.15" customHeight="1" x14ac:dyDescent="0.25">
      <c r="C332" s="42" t="s">
        <v>128</v>
      </c>
      <c r="D332" s="42" t="s">
        <v>129</v>
      </c>
      <c r="E332" s="42" t="s">
        <v>130</v>
      </c>
      <c r="F332" s="152" t="s">
        <v>131</v>
      </c>
      <c r="G332" s="152"/>
      <c r="H332" s="152"/>
      <c r="I332" s="152"/>
      <c r="J332" s="152"/>
      <c r="K332" s="152"/>
    </row>
    <row r="333" spans="1:11" ht="40.15" customHeight="1" x14ac:dyDescent="0.25">
      <c r="A333" s="117" t="s">
        <v>132</v>
      </c>
      <c r="B333" s="118"/>
      <c r="C333" s="103" t="s">
        <v>177</v>
      </c>
      <c r="D333" s="103" t="s">
        <v>189</v>
      </c>
      <c r="E333" s="103" t="s">
        <v>100</v>
      </c>
      <c r="F333" s="142" t="s">
        <v>706</v>
      </c>
      <c r="G333" s="143"/>
      <c r="H333" s="143"/>
      <c r="I333" s="143"/>
      <c r="J333" s="143"/>
      <c r="K333" s="144"/>
    </row>
    <row r="334" spans="1:11" ht="40.15" customHeight="1" x14ac:dyDescent="0.25">
      <c r="A334" s="117" t="s">
        <v>133</v>
      </c>
      <c r="B334" s="118"/>
      <c r="C334" s="103" t="s">
        <v>181</v>
      </c>
      <c r="D334" s="103" t="s">
        <v>189</v>
      </c>
      <c r="E334" s="103" t="s">
        <v>100</v>
      </c>
      <c r="F334" s="142" t="s">
        <v>707</v>
      </c>
      <c r="G334" s="143"/>
      <c r="H334" s="143"/>
      <c r="I334" s="143"/>
      <c r="J334" s="143"/>
      <c r="K334" s="144"/>
    </row>
    <row r="335" spans="1:11" ht="40.15" customHeight="1" x14ac:dyDescent="0.25">
      <c r="A335" s="117" t="s">
        <v>134</v>
      </c>
      <c r="B335" s="118"/>
      <c r="C335" s="103" t="s">
        <v>189</v>
      </c>
      <c r="D335" s="103" t="s">
        <v>100</v>
      </c>
      <c r="E335" s="103" t="s">
        <v>100</v>
      </c>
      <c r="F335" s="142" t="s">
        <v>708</v>
      </c>
      <c r="G335" s="143"/>
      <c r="H335" s="143"/>
      <c r="I335" s="143"/>
      <c r="J335" s="143"/>
      <c r="K335" s="144"/>
    </row>
    <row r="336" spans="1:11" ht="40.15" customHeight="1" x14ac:dyDescent="0.25">
      <c r="A336" s="117" t="s">
        <v>135</v>
      </c>
      <c r="B336" s="118"/>
      <c r="C336" s="103" t="s">
        <v>177</v>
      </c>
      <c r="D336" s="103" t="s">
        <v>189</v>
      </c>
      <c r="E336" s="103" t="s">
        <v>100</v>
      </c>
      <c r="F336" s="142" t="s">
        <v>709</v>
      </c>
      <c r="G336" s="143"/>
      <c r="H336" s="143"/>
      <c r="I336" s="143"/>
      <c r="J336" s="143"/>
      <c r="K336" s="144"/>
    </row>
    <row r="337" spans="1:11" ht="40.15" customHeight="1" x14ac:dyDescent="0.25">
      <c r="A337" s="117" t="s">
        <v>136</v>
      </c>
      <c r="B337" s="118"/>
      <c r="C337" s="103" t="s">
        <v>177</v>
      </c>
      <c r="D337" s="103" t="s">
        <v>100</v>
      </c>
      <c r="E337" s="103" t="s">
        <v>100</v>
      </c>
      <c r="F337" s="142"/>
      <c r="G337" s="143"/>
      <c r="H337" s="143"/>
      <c r="I337" s="143"/>
      <c r="J337" s="143"/>
      <c r="K337" s="144"/>
    </row>
    <row r="338" spans="1:11" ht="25.35" customHeight="1" x14ac:dyDescent="0.25">
      <c r="A338" s="25"/>
      <c r="B338" s="38"/>
      <c r="C338" s="25"/>
      <c r="D338" s="25"/>
      <c r="E338" s="25"/>
      <c r="F338" s="25"/>
    </row>
    <row r="339" spans="1:11" ht="23.1" customHeight="1" x14ac:dyDescent="0.35">
      <c r="A339" s="119" t="s">
        <v>137</v>
      </c>
      <c r="B339" s="119"/>
      <c r="C339" s="119"/>
      <c r="D339" s="119"/>
      <c r="E339" s="119"/>
      <c r="F339" s="119"/>
      <c r="G339" s="119"/>
      <c r="H339" s="119"/>
      <c r="I339" s="119"/>
      <c r="J339" s="119"/>
      <c r="K339" s="119"/>
    </row>
    <row r="340" spans="1:11" ht="15.75" customHeight="1" x14ac:dyDescent="0.25">
      <c r="A340" s="140" t="s">
        <v>138</v>
      </c>
      <c r="B340" s="140"/>
      <c r="C340" s="140"/>
      <c r="D340" s="140"/>
      <c r="E340" s="140"/>
      <c r="F340" s="140"/>
      <c r="G340" s="140"/>
      <c r="H340" s="140"/>
      <c r="I340" s="140"/>
      <c r="J340" s="140"/>
      <c r="K340" s="140"/>
    </row>
    <row r="341" spans="1:11" ht="15.75" customHeight="1" x14ac:dyDescent="0.25">
      <c r="A341" s="30"/>
      <c r="B341" s="30"/>
      <c r="C341" s="30"/>
      <c r="D341" s="30"/>
      <c r="E341" s="30"/>
      <c r="F341" s="30"/>
      <c r="G341" s="30"/>
      <c r="H341" s="30"/>
      <c r="I341" s="30"/>
      <c r="J341" s="30"/>
      <c r="K341" s="30"/>
    </row>
    <row r="342" spans="1:11" ht="23.65" customHeight="1" x14ac:dyDescent="0.45">
      <c r="A342" s="43"/>
      <c r="B342" s="30"/>
      <c r="C342" s="44" t="s">
        <v>139</v>
      </c>
      <c r="D342" s="44" t="s">
        <v>140</v>
      </c>
      <c r="E342" s="30"/>
      <c r="F342" s="30"/>
      <c r="G342" s="30"/>
      <c r="H342" s="30"/>
      <c r="I342" s="30"/>
      <c r="J342" s="30"/>
      <c r="K342" s="30"/>
    </row>
    <row r="343" spans="1:11" ht="149.25" customHeight="1" x14ac:dyDescent="0.25">
      <c r="A343" s="117" t="s">
        <v>141</v>
      </c>
      <c r="B343" s="118"/>
      <c r="C343" s="31"/>
      <c r="D343" s="31"/>
    </row>
    <row r="344" spans="1:11" ht="149.1" customHeight="1" x14ac:dyDescent="0.25">
      <c r="A344" s="117" t="s">
        <v>142</v>
      </c>
      <c r="B344" s="118"/>
      <c r="C344" s="57"/>
      <c r="D344" s="57"/>
    </row>
    <row r="345" spans="1:11" ht="29.45" customHeight="1" x14ac:dyDescent="0.25">
      <c r="A345" s="25"/>
      <c r="B345" s="45"/>
      <c r="C345" s="38"/>
      <c r="D345" s="25"/>
    </row>
    <row r="346" spans="1:11" ht="23.25" customHeight="1" x14ac:dyDescent="0.35">
      <c r="A346" s="119" t="s">
        <v>143</v>
      </c>
      <c r="B346" s="119"/>
      <c r="C346" s="119"/>
      <c r="D346" s="119"/>
      <c r="E346" s="119"/>
      <c r="F346" s="119"/>
      <c r="G346" s="119"/>
      <c r="H346" s="119"/>
      <c r="I346" s="119"/>
      <c r="J346" s="119"/>
      <c r="K346" s="119"/>
    </row>
    <row r="348" spans="1:11" ht="15" customHeight="1" x14ac:dyDescent="0.25">
      <c r="A348" s="140" t="s">
        <v>144</v>
      </c>
      <c r="B348" s="140"/>
      <c r="C348" s="140"/>
      <c r="D348" s="140"/>
      <c r="E348" s="140"/>
      <c r="F348" s="140"/>
      <c r="G348" s="140"/>
      <c r="H348" s="140"/>
      <c r="I348" s="140"/>
      <c r="J348" s="140"/>
      <c r="K348" s="140"/>
    </row>
    <row r="350" spans="1:11" ht="28.5" x14ac:dyDescent="0.45">
      <c r="A350" s="43"/>
    </row>
    <row r="351" spans="1:11" ht="28.5" x14ac:dyDescent="0.45">
      <c r="A351" s="46" t="s">
        <v>145</v>
      </c>
    </row>
    <row r="352" spans="1:11" ht="15" customHeight="1" x14ac:dyDescent="0.25">
      <c r="A352" s="154"/>
      <c r="B352" s="155"/>
      <c r="C352" s="79">
        <v>2019</v>
      </c>
      <c r="D352" s="80">
        <v>2020</v>
      </c>
    </row>
    <row r="353" spans="1:5" ht="97.35" customHeight="1" x14ac:dyDescent="0.25">
      <c r="A353" s="117" t="s">
        <v>146</v>
      </c>
      <c r="B353" s="118"/>
      <c r="C353" s="53" t="s">
        <v>591</v>
      </c>
      <c r="D353" s="53" t="s">
        <v>591</v>
      </c>
    </row>
    <row r="354" spans="1:5" ht="171" customHeight="1" x14ac:dyDescent="0.25">
      <c r="A354" s="117" t="s">
        <v>325</v>
      </c>
      <c r="B354" s="118"/>
      <c r="C354" s="96" t="s">
        <v>591</v>
      </c>
      <c r="D354" s="96" t="s">
        <v>591</v>
      </c>
    </row>
    <row r="355" spans="1:5" ht="26.1" customHeight="1" x14ac:dyDescent="0.25">
      <c r="A355" s="72"/>
      <c r="B355" s="73"/>
      <c r="C355" s="81" t="s">
        <v>322</v>
      </c>
      <c r="D355" s="81" t="s">
        <v>323</v>
      </c>
    </row>
    <row r="356" spans="1:5" ht="171" customHeight="1" x14ac:dyDescent="0.25">
      <c r="A356" s="117" t="s">
        <v>318</v>
      </c>
      <c r="B356" s="118"/>
      <c r="C356" s="31"/>
      <c r="D356" s="31"/>
    </row>
    <row r="357" spans="1:5" ht="75" x14ac:dyDescent="0.25">
      <c r="C357" s="47" t="s">
        <v>147</v>
      </c>
      <c r="D357" s="48" t="s">
        <v>148</v>
      </c>
    </row>
    <row r="358" spans="1:5" ht="28.5" x14ac:dyDescent="0.45">
      <c r="A358" s="46" t="s">
        <v>149</v>
      </c>
      <c r="C358" s="47"/>
      <c r="D358" s="48"/>
    </row>
    <row r="359" spans="1:5" ht="72.599999999999994" customHeight="1" x14ac:dyDescent="0.25">
      <c r="D359" s="126" t="s">
        <v>150</v>
      </c>
      <c r="E359" s="126"/>
    </row>
    <row r="360" spans="1:5" ht="99.95" customHeight="1" x14ac:dyDescent="0.25">
      <c r="A360" s="154"/>
      <c r="B360" s="155"/>
      <c r="C360" s="49" t="s">
        <v>107</v>
      </c>
      <c r="D360" s="49">
        <v>2019</v>
      </c>
      <c r="E360" s="49">
        <v>2020</v>
      </c>
    </row>
    <row r="361" spans="1:5" ht="45" x14ac:dyDescent="0.25">
      <c r="A361" s="117" t="s">
        <v>444</v>
      </c>
      <c r="B361" s="118"/>
      <c r="C361" s="53" t="s">
        <v>357</v>
      </c>
      <c r="D361" s="90">
        <v>0</v>
      </c>
      <c r="E361" s="90">
        <v>0</v>
      </c>
    </row>
    <row r="362" spans="1:5" ht="15" customHeight="1" x14ac:dyDescent="0.25">
      <c r="A362" s="117" t="s">
        <v>445</v>
      </c>
      <c r="B362" s="118"/>
      <c r="C362" s="96" t="s">
        <v>358</v>
      </c>
      <c r="D362" s="90">
        <v>0.22881436896914109</v>
      </c>
      <c r="E362" s="90">
        <v>0</v>
      </c>
    </row>
    <row r="363" spans="1:5" ht="15" customHeight="1" x14ac:dyDescent="0.25">
      <c r="A363" s="117" t="s">
        <v>446</v>
      </c>
      <c r="B363" s="118"/>
      <c r="C363" s="96" t="s">
        <v>359</v>
      </c>
      <c r="D363" s="90">
        <v>0</v>
      </c>
      <c r="E363" s="90">
        <v>0</v>
      </c>
    </row>
    <row r="364" spans="1:5" ht="15" customHeight="1" x14ac:dyDescent="0.25">
      <c r="A364" s="117" t="s">
        <v>447</v>
      </c>
      <c r="B364" s="118"/>
      <c r="C364" s="96" t="s">
        <v>360</v>
      </c>
      <c r="D364" s="90">
        <v>0</v>
      </c>
      <c r="E364" s="90">
        <v>0</v>
      </c>
    </row>
    <row r="365" spans="1:5" ht="15" customHeight="1" x14ac:dyDescent="0.25">
      <c r="A365" s="117" t="s">
        <v>448</v>
      </c>
      <c r="B365" s="118"/>
      <c r="C365" s="96" t="s">
        <v>361</v>
      </c>
      <c r="D365" s="90">
        <v>0</v>
      </c>
      <c r="E365" s="90">
        <v>0</v>
      </c>
    </row>
    <row r="366" spans="1:5" ht="15" customHeight="1" x14ac:dyDescent="0.25">
      <c r="A366" s="117" t="s">
        <v>449</v>
      </c>
      <c r="B366" s="118"/>
      <c r="C366" s="98" t="s">
        <v>362</v>
      </c>
      <c r="D366" s="90">
        <v>0</v>
      </c>
      <c r="E366" s="90">
        <v>0</v>
      </c>
    </row>
    <row r="367" spans="1:5" ht="15" customHeight="1" x14ac:dyDescent="0.25">
      <c r="A367" s="117" t="s">
        <v>450</v>
      </c>
      <c r="B367" s="118"/>
      <c r="C367" s="98" t="s">
        <v>363</v>
      </c>
      <c r="D367" s="90">
        <v>0</v>
      </c>
      <c r="E367" s="90">
        <v>0</v>
      </c>
    </row>
    <row r="368" spans="1:5" ht="15" customHeight="1" x14ac:dyDescent="0.25">
      <c r="A368" s="117" t="s">
        <v>451</v>
      </c>
      <c r="B368" s="118"/>
      <c r="C368" s="98" t="s">
        <v>364</v>
      </c>
      <c r="D368" s="90">
        <v>0.55627209324543803</v>
      </c>
      <c r="E368" s="90">
        <v>1.0953472819336962</v>
      </c>
    </row>
    <row r="369" spans="1:6" ht="15" customHeight="1" x14ac:dyDescent="0.25">
      <c r="A369" s="117" t="s">
        <v>452</v>
      </c>
      <c r="B369" s="118"/>
      <c r="C369" s="98" t="s">
        <v>365</v>
      </c>
      <c r="D369" s="90">
        <v>0</v>
      </c>
      <c r="E369" s="90">
        <v>0</v>
      </c>
    </row>
    <row r="370" spans="1:6" ht="15" customHeight="1" x14ac:dyDescent="0.25">
      <c r="A370" s="117" t="s">
        <v>453</v>
      </c>
      <c r="B370" s="118"/>
      <c r="C370" s="98" t="s">
        <v>366</v>
      </c>
      <c r="D370" s="90">
        <v>0</v>
      </c>
      <c r="E370" s="90">
        <v>0</v>
      </c>
    </row>
    <row r="371" spans="1:6" ht="15" customHeight="1" x14ac:dyDescent="0.25">
      <c r="A371" s="117" t="s">
        <v>454</v>
      </c>
      <c r="B371" s="118"/>
      <c r="C371" s="98" t="s">
        <v>367</v>
      </c>
      <c r="D371" s="90">
        <v>0</v>
      </c>
      <c r="E371" s="90">
        <v>4.2992261392949269E-3</v>
      </c>
    </row>
    <row r="372" spans="1:6" ht="15" customHeight="1" x14ac:dyDescent="0.25">
      <c r="A372" s="117" t="s">
        <v>455</v>
      </c>
      <c r="B372" s="118"/>
      <c r="C372" s="98" t="s">
        <v>368</v>
      </c>
      <c r="D372" s="90">
        <v>0</v>
      </c>
      <c r="E372" s="90">
        <v>0</v>
      </c>
    </row>
    <row r="373" spans="1:6" ht="15" customHeight="1" x14ac:dyDescent="0.25">
      <c r="A373" s="117" t="s">
        <v>456</v>
      </c>
      <c r="B373" s="118"/>
      <c r="C373" s="98" t="s">
        <v>369</v>
      </c>
      <c r="D373" s="90">
        <v>0</v>
      </c>
      <c r="E373" s="90">
        <v>0</v>
      </c>
    </row>
    <row r="374" spans="1:6" ht="15" customHeight="1" x14ac:dyDescent="0.25">
      <c r="A374" s="117" t="s">
        <v>457</v>
      </c>
      <c r="B374" s="118"/>
      <c r="C374" s="98" t="s">
        <v>370</v>
      </c>
      <c r="D374" s="90">
        <v>1.3661985287092768</v>
      </c>
      <c r="E374" s="90">
        <v>1.0318142734307825</v>
      </c>
    </row>
    <row r="375" spans="1:6" ht="15" customHeight="1" x14ac:dyDescent="0.25">
      <c r="A375" s="117" t="s">
        <v>464</v>
      </c>
      <c r="B375" s="118"/>
      <c r="C375" s="98" t="s">
        <v>377</v>
      </c>
      <c r="D375" s="90">
        <v>2.7467278112162031E-2</v>
      </c>
      <c r="E375" s="90">
        <v>1.1225757141492309E-2</v>
      </c>
    </row>
    <row r="376" spans="1:6" ht="15" customHeight="1" x14ac:dyDescent="0.25">
      <c r="A376" s="117" t="s">
        <v>465</v>
      </c>
      <c r="B376" s="118"/>
      <c r="C376" s="98" t="s">
        <v>378</v>
      </c>
      <c r="D376" s="90">
        <v>0</v>
      </c>
      <c r="E376" s="90">
        <v>0</v>
      </c>
    </row>
    <row r="377" spans="1:6" ht="15" customHeight="1" x14ac:dyDescent="0.25">
      <c r="A377" s="117" t="s">
        <v>466</v>
      </c>
      <c r="B377" s="118"/>
      <c r="C377" s="98" t="s">
        <v>379</v>
      </c>
      <c r="D377" s="90">
        <v>6.1861087226521443E-2</v>
      </c>
      <c r="E377" s="90">
        <v>3.6065730390751886E-2</v>
      </c>
    </row>
    <row r="378" spans="1:6" ht="15" customHeight="1" x14ac:dyDescent="0.25">
      <c r="A378" s="117" t="s">
        <v>467</v>
      </c>
      <c r="B378" s="118"/>
      <c r="C378" s="98" t="s">
        <v>380</v>
      </c>
      <c r="D378" s="90">
        <v>0</v>
      </c>
      <c r="E378" s="90">
        <v>0</v>
      </c>
    </row>
    <row r="379" spans="1:6" ht="15" customHeight="1" x14ac:dyDescent="0.25">
      <c r="A379" s="117" t="s">
        <v>468</v>
      </c>
      <c r="B379" s="118"/>
      <c r="C379" s="98" t="s">
        <v>381</v>
      </c>
      <c r="D379" s="90">
        <v>2.1942772523168053</v>
      </c>
      <c r="E379" s="90">
        <v>2.8685392184962262</v>
      </c>
    </row>
    <row r="380" spans="1:6" ht="15" customHeight="1" x14ac:dyDescent="0.25">
      <c r="A380" s="117" t="s">
        <v>469</v>
      </c>
      <c r="B380" s="118"/>
      <c r="C380" s="98" t="s">
        <v>382</v>
      </c>
      <c r="D380" s="90">
        <v>0.55555555555555558</v>
      </c>
      <c r="E380" s="90">
        <v>0.80228336677175893</v>
      </c>
    </row>
    <row r="381" spans="1:6" ht="15" customHeight="1" x14ac:dyDescent="0.25">
      <c r="A381" s="117" t="s">
        <v>470</v>
      </c>
      <c r="B381" s="118"/>
      <c r="C381" s="98" t="s">
        <v>383</v>
      </c>
      <c r="D381" s="90">
        <v>2.8831088181905034</v>
      </c>
      <c r="E381" s="90">
        <v>4.4874367058373936</v>
      </c>
    </row>
    <row r="382" spans="1:6" ht="15" customHeight="1" x14ac:dyDescent="0.25">
      <c r="A382" s="117" t="s">
        <v>471</v>
      </c>
      <c r="B382" s="118"/>
      <c r="C382" s="98" t="s">
        <v>384</v>
      </c>
      <c r="D382" s="90">
        <v>0</v>
      </c>
      <c r="E382" s="90">
        <v>0.28900353491927006</v>
      </c>
    </row>
    <row r="383" spans="1:6" ht="18" customHeight="1" thickBot="1" x14ac:dyDescent="0.3">
      <c r="A383" s="117" t="s">
        <v>472</v>
      </c>
      <c r="B383" s="118"/>
      <c r="C383" s="98" t="s">
        <v>365</v>
      </c>
      <c r="D383" s="90">
        <v>0</v>
      </c>
      <c r="E383" s="90">
        <v>0</v>
      </c>
    </row>
    <row r="384" spans="1:6" ht="57.75" customHeight="1" thickTop="1" x14ac:dyDescent="0.25">
      <c r="A384" s="156" t="s">
        <v>324</v>
      </c>
      <c r="B384" s="160"/>
      <c r="C384" s="157"/>
      <c r="D384" s="90">
        <f>SUM(D361:D383)</f>
        <v>7.8735549823254036</v>
      </c>
      <c r="E384" s="90">
        <f>SUM(E361:E383)</f>
        <v>10.626015095060666</v>
      </c>
      <c r="F384" s="78" t="s">
        <v>321</v>
      </c>
    </row>
    <row r="385" spans="1:11" ht="18.95" customHeight="1" x14ac:dyDescent="0.25">
      <c r="A385" s="74"/>
      <c r="B385" s="42"/>
      <c r="C385" s="75"/>
      <c r="D385" s="77" t="s">
        <v>319</v>
      </c>
      <c r="E385" s="77" t="s">
        <v>320</v>
      </c>
      <c r="F385" s="78"/>
    </row>
    <row r="386" spans="1:11" ht="54.95" customHeight="1" x14ac:dyDescent="0.25">
      <c r="A386" s="117" t="s">
        <v>326</v>
      </c>
      <c r="B386" s="148"/>
      <c r="C386" s="118"/>
      <c r="D386" s="90">
        <v>32.597210279927396</v>
      </c>
      <c r="E386" s="90">
        <v>43.223225374988054</v>
      </c>
      <c r="F386" s="19" t="s">
        <v>147</v>
      </c>
    </row>
    <row r="387" spans="1:11" x14ac:dyDescent="0.25">
      <c r="A387" s="25"/>
      <c r="B387" s="38"/>
      <c r="C387" s="38"/>
      <c r="D387" s="38"/>
    </row>
    <row r="389" spans="1:11" ht="23.25" x14ac:dyDescent="0.35">
      <c r="A389" s="119" t="s">
        <v>151</v>
      </c>
      <c r="B389" s="119"/>
      <c r="C389" s="119"/>
      <c r="D389" s="119"/>
      <c r="E389" s="119"/>
      <c r="F389" s="119"/>
      <c r="G389" s="119"/>
      <c r="H389" s="119"/>
      <c r="I389" s="119"/>
      <c r="J389" s="119"/>
      <c r="K389" s="119"/>
    </row>
    <row r="391" spans="1:11" ht="28.5" x14ac:dyDescent="0.45">
      <c r="A391" s="43"/>
      <c r="C391" s="50">
        <v>2019</v>
      </c>
      <c r="D391" s="50">
        <v>2020</v>
      </c>
    </row>
    <row r="392" spans="1:11" ht="30" x14ac:dyDescent="0.25">
      <c r="B392" s="32" t="s">
        <v>152</v>
      </c>
      <c r="C392" s="53">
        <v>349</v>
      </c>
      <c r="D392" s="53">
        <v>74</v>
      </c>
    </row>
    <row r="393" spans="1:11" ht="90" x14ac:dyDescent="0.25">
      <c r="B393" s="32" t="s">
        <v>153</v>
      </c>
      <c r="C393" s="56">
        <v>299</v>
      </c>
      <c r="D393" s="56">
        <v>73</v>
      </c>
    </row>
    <row r="394" spans="1:11" ht="45" x14ac:dyDescent="0.25">
      <c r="B394" s="32" t="s">
        <v>154</v>
      </c>
      <c r="C394" s="53">
        <v>349</v>
      </c>
      <c r="D394" s="53">
        <v>74</v>
      </c>
    </row>
    <row r="396" spans="1:11" ht="28.5" x14ac:dyDescent="0.45">
      <c r="A396" s="43"/>
    </row>
    <row r="398" spans="1:11" ht="23.25" x14ac:dyDescent="0.35">
      <c r="A398" s="119" t="s">
        <v>155</v>
      </c>
      <c r="B398" s="119"/>
      <c r="C398" s="119"/>
      <c r="D398" s="119"/>
      <c r="E398" s="119"/>
      <c r="F398" s="119"/>
      <c r="G398" s="119"/>
      <c r="H398" s="119"/>
      <c r="I398" s="119"/>
      <c r="J398" s="119"/>
      <c r="K398" s="119"/>
    </row>
    <row r="399" spans="1:11" ht="45" x14ac:dyDescent="0.25">
      <c r="B399" s="27" t="s">
        <v>156</v>
      </c>
      <c r="C399" s="53" t="s">
        <v>591</v>
      </c>
    </row>
    <row r="400" spans="1:11" ht="90" x14ac:dyDescent="0.25">
      <c r="B400" s="21" t="s">
        <v>157</v>
      </c>
      <c r="C400" s="53" t="s">
        <v>591</v>
      </c>
    </row>
    <row r="401" spans="1:11" x14ac:dyDescent="0.25">
      <c r="B401" s="25"/>
      <c r="C401" s="25"/>
    </row>
    <row r="402" spans="1:11" ht="23.25" x14ac:dyDescent="0.35">
      <c r="A402" s="119" t="s">
        <v>158</v>
      </c>
      <c r="B402" s="119"/>
      <c r="C402" s="119"/>
      <c r="D402" s="119"/>
      <c r="E402" s="119"/>
      <c r="F402" s="119"/>
      <c r="G402" s="119"/>
      <c r="H402" s="119"/>
      <c r="I402" s="119"/>
      <c r="J402" s="119"/>
      <c r="K402" s="119"/>
    </row>
    <row r="403" spans="1:11" x14ac:dyDescent="0.25">
      <c r="B403" s="25"/>
      <c r="C403" s="25"/>
    </row>
    <row r="404" spans="1:11" ht="15.75" x14ac:dyDescent="0.25">
      <c r="A404" s="140" t="s">
        <v>159</v>
      </c>
      <c r="B404" s="140"/>
      <c r="C404" s="140"/>
      <c r="D404" s="140"/>
      <c r="E404" s="140"/>
      <c r="F404" s="140"/>
      <c r="G404" s="140"/>
      <c r="H404" s="140"/>
      <c r="I404" s="140"/>
      <c r="J404" s="140"/>
      <c r="K404" s="140"/>
    </row>
    <row r="405" spans="1:11" ht="15.75" x14ac:dyDescent="0.25">
      <c r="A405" s="30"/>
      <c r="B405" s="30"/>
      <c r="C405" s="30"/>
      <c r="D405" s="30"/>
      <c r="E405" s="30"/>
      <c r="F405" s="30"/>
      <c r="G405" s="30"/>
      <c r="H405" s="30"/>
      <c r="I405" s="30"/>
      <c r="J405" s="30"/>
      <c r="K405" s="30"/>
    </row>
    <row r="406" spans="1:11" ht="15.75" x14ac:dyDescent="0.25">
      <c r="A406" s="30"/>
      <c r="B406" s="30"/>
      <c r="C406" s="153" t="s">
        <v>160</v>
      </c>
      <c r="D406" s="153"/>
      <c r="E406" s="153" t="s">
        <v>161</v>
      </c>
      <c r="F406" s="153"/>
      <c r="G406" s="30"/>
      <c r="H406" s="30"/>
      <c r="I406" s="30"/>
      <c r="J406" s="30"/>
      <c r="K406" s="30"/>
    </row>
    <row r="407" spans="1:11" ht="45.2" customHeight="1" x14ac:dyDescent="0.25">
      <c r="A407" s="126"/>
      <c r="B407" s="126"/>
      <c r="C407" s="21">
        <v>2019</v>
      </c>
      <c r="D407" s="21">
        <v>2020</v>
      </c>
      <c r="E407" s="21">
        <v>2019</v>
      </c>
      <c r="F407" s="21">
        <v>2020</v>
      </c>
    </row>
    <row r="408" spans="1:11" x14ac:dyDescent="0.25">
      <c r="A408" s="117" t="s">
        <v>162</v>
      </c>
      <c r="B408" s="118"/>
      <c r="C408" s="53">
        <v>2754</v>
      </c>
      <c r="D408" s="53">
        <v>3035</v>
      </c>
      <c r="E408" s="95">
        <v>856037.35000000009</v>
      </c>
      <c r="F408" s="95">
        <v>877952.60000000033</v>
      </c>
    </row>
    <row r="409" spans="1:11" x14ac:dyDescent="0.25">
      <c r="A409" s="117" t="s">
        <v>163</v>
      </c>
      <c r="B409" s="118"/>
      <c r="C409" s="53">
        <v>429</v>
      </c>
      <c r="D409" s="53">
        <v>471</v>
      </c>
      <c r="E409" s="95">
        <v>672532.90000000014</v>
      </c>
      <c r="F409" s="95">
        <v>756755.62</v>
      </c>
    </row>
    <row r="410" spans="1:11" x14ac:dyDescent="0.25">
      <c r="A410" s="25"/>
      <c r="B410" s="38"/>
      <c r="C410" s="25"/>
      <c r="D410" s="25"/>
    </row>
    <row r="411" spans="1:11" ht="23.25" x14ac:dyDescent="0.35">
      <c r="A411" s="119" t="s">
        <v>164</v>
      </c>
      <c r="B411" s="119"/>
      <c r="C411" s="119"/>
      <c r="D411" s="119"/>
      <c r="E411" s="119"/>
      <c r="F411" s="119"/>
      <c r="G411" s="119"/>
      <c r="H411" s="119"/>
      <c r="I411" s="119"/>
      <c r="J411" s="119"/>
      <c r="K411" s="119"/>
    </row>
    <row r="412" spans="1:11" ht="15.75" x14ac:dyDescent="0.25">
      <c r="A412" s="140" t="s">
        <v>165</v>
      </c>
      <c r="B412" s="140"/>
      <c r="C412" s="140"/>
      <c r="D412" s="140"/>
      <c r="E412" s="140"/>
      <c r="F412" s="140"/>
      <c r="G412" s="140"/>
      <c r="H412" s="140"/>
      <c r="I412" s="140"/>
      <c r="J412" s="140"/>
      <c r="K412" s="140"/>
    </row>
    <row r="413" spans="1:11" x14ac:dyDescent="0.25">
      <c r="B413" s="32" t="s">
        <v>166</v>
      </c>
      <c r="C413" s="53"/>
    </row>
  </sheetData>
  <mergeCells count="346">
    <mergeCell ref="A289:B289"/>
    <mergeCell ref="A300:B300"/>
    <mergeCell ref="A301:B301"/>
    <mergeCell ref="A302:B302"/>
    <mergeCell ref="A291:B291"/>
    <mergeCell ref="A292:B292"/>
    <mergeCell ref="A293:B293"/>
    <mergeCell ref="A294:B294"/>
    <mergeCell ref="A295:B295"/>
    <mergeCell ref="A296:B296"/>
    <mergeCell ref="A297:B297"/>
    <mergeCell ref="A298:B298"/>
    <mergeCell ref="A299:B299"/>
    <mergeCell ref="A280:B280"/>
    <mergeCell ref="A281:B281"/>
    <mergeCell ref="A282:B282"/>
    <mergeCell ref="A283:B283"/>
    <mergeCell ref="A284:B284"/>
    <mergeCell ref="A285:B285"/>
    <mergeCell ref="A286:B286"/>
    <mergeCell ref="A287:B287"/>
    <mergeCell ref="A288:B288"/>
    <mergeCell ref="A271:B271"/>
    <mergeCell ref="A272:B272"/>
    <mergeCell ref="A273:B273"/>
    <mergeCell ref="A274:B274"/>
    <mergeCell ref="A275:B275"/>
    <mergeCell ref="A276:B276"/>
    <mergeCell ref="A277:B277"/>
    <mergeCell ref="A278:B278"/>
    <mergeCell ref="A279:B279"/>
    <mergeCell ref="A262:B262"/>
    <mergeCell ref="A263:B263"/>
    <mergeCell ref="A264:B264"/>
    <mergeCell ref="A265:B265"/>
    <mergeCell ref="A266:B266"/>
    <mergeCell ref="A267:B267"/>
    <mergeCell ref="A268:B268"/>
    <mergeCell ref="A269:B269"/>
    <mergeCell ref="A270:B270"/>
    <mergeCell ref="A253:B253"/>
    <mergeCell ref="A254:B254"/>
    <mergeCell ref="A255:B255"/>
    <mergeCell ref="A256:B256"/>
    <mergeCell ref="A257:B257"/>
    <mergeCell ref="A258:B258"/>
    <mergeCell ref="A259:B259"/>
    <mergeCell ref="A260:B260"/>
    <mergeCell ref="A261:B261"/>
    <mergeCell ref="A245:B245"/>
    <mergeCell ref="A246:B246"/>
    <mergeCell ref="A247:B247"/>
    <mergeCell ref="A248:B248"/>
    <mergeCell ref="A249:B249"/>
    <mergeCell ref="A250:B250"/>
    <mergeCell ref="A251:B251"/>
    <mergeCell ref="A252:B252"/>
    <mergeCell ref="A225:B225"/>
    <mergeCell ref="A214:B214"/>
    <mergeCell ref="A290:B290"/>
    <mergeCell ref="A227:B227"/>
    <mergeCell ref="A228:B228"/>
    <mergeCell ref="A229:B229"/>
    <mergeCell ref="A230:B230"/>
    <mergeCell ref="A231:B231"/>
    <mergeCell ref="A226:B226"/>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22:B222"/>
    <mergeCell ref="A223:B223"/>
    <mergeCell ref="A224:B224"/>
    <mergeCell ref="A205:B205"/>
    <mergeCell ref="A206:B206"/>
    <mergeCell ref="A207:B207"/>
    <mergeCell ref="A208:B208"/>
    <mergeCell ref="A209:B209"/>
    <mergeCell ref="A210:B210"/>
    <mergeCell ref="A211:B211"/>
    <mergeCell ref="A212:B212"/>
    <mergeCell ref="A213:B213"/>
    <mergeCell ref="A196:B196"/>
    <mergeCell ref="A197:B197"/>
    <mergeCell ref="A198:B198"/>
    <mergeCell ref="A199:B199"/>
    <mergeCell ref="A200:B200"/>
    <mergeCell ref="A201:B201"/>
    <mergeCell ref="A202:B202"/>
    <mergeCell ref="A203:B203"/>
    <mergeCell ref="A204:B204"/>
    <mergeCell ref="A187:B187"/>
    <mergeCell ref="A188:B188"/>
    <mergeCell ref="A189:B189"/>
    <mergeCell ref="A190:B190"/>
    <mergeCell ref="A191:B191"/>
    <mergeCell ref="A192:B192"/>
    <mergeCell ref="A193:B193"/>
    <mergeCell ref="A194:B194"/>
    <mergeCell ref="A195:B195"/>
    <mergeCell ref="A303:B303"/>
    <mergeCell ref="A304:B304"/>
    <mergeCell ref="A386:C386"/>
    <mergeCell ref="A408:B408"/>
    <mergeCell ref="A409:B409"/>
    <mergeCell ref="A383:B383"/>
    <mergeCell ref="A384:C384"/>
    <mergeCell ref="A362:B362"/>
    <mergeCell ref="A363:B363"/>
    <mergeCell ref="A364:B364"/>
    <mergeCell ref="A365:B365"/>
    <mergeCell ref="C406:D406"/>
    <mergeCell ref="A366:B366"/>
    <mergeCell ref="A367:B367"/>
    <mergeCell ref="A368:B368"/>
    <mergeCell ref="A369:B369"/>
    <mergeCell ref="A370:B370"/>
    <mergeCell ref="A371:B371"/>
    <mergeCell ref="A372:B372"/>
    <mergeCell ref="A373:B373"/>
    <mergeCell ref="A140:B140"/>
    <mergeCell ref="A215:B215"/>
    <mergeCell ref="A220:B220"/>
    <mergeCell ref="A221:B221"/>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218:B219"/>
    <mergeCell ref="A174:B174"/>
    <mergeCell ref="A175:B175"/>
    <mergeCell ref="A176:B176"/>
    <mergeCell ref="A177:B177"/>
    <mergeCell ref="A186:B186"/>
    <mergeCell ref="C218:C219"/>
    <mergeCell ref="D218:J218"/>
    <mergeCell ref="A135:B135"/>
    <mergeCell ref="A136:B136"/>
    <mergeCell ref="A137:B137"/>
    <mergeCell ref="A138:B138"/>
    <mergeCell ref="A139:B139"/>
    <mergeCell ref="A126:B126"/>
    <mergeCell ref="A131:B131"/>
    <mergeCell ref="A132:B132"/>
    <mergeCell ref="A133:B133"/>
    <mergeCell ref="A134:B134"/>
    <mergeCell ref="A155:B155"/>
    <mergeCell ref="A156:B156"/>
    <mergeCell ref="A157:B157"/>
    <mergeCell ref="A158:B158"/>
    <mergeCell ref="A159:B159"/>
    <mergeCell ref="A160:B160"/>
    <mergeCell ref="A161:B161"/>
    <mergeCell ref="A162:B162"/>
    <mergeCell ref="A163:B163"/>
    <mergeCell ref="A164:B164"/>
    <mergeCell ref="A165:B165"/>
    <mergeCell ref="A128:B128"/>
    <mergeCell ref="E406:F406"/>
    <mergeCell ref="A407:B407"/>
    <mergeCell ref="A411:K411"/>
    <mergeCell ref="D359:E359"/>
    <mergeCell ref="A389:K389"/>
    <mergeCell ref="A398:K398"/>
    <mergeCell ref="A337:B337"/>
    <mergeCell ref="A343:B343"/>
    <mergeCell ref="A344:B344"/>
    <mergeCell ref="A353:B353"/>
    <mergeCell ref="A354:B354"/>
    <mergeCell ref="A356:B356"/>
    <mergeCell ref="A352:B352"/>
    <mergeCell ref="A360:B360"/>
    <mergeCell ref="A361:B361"/>
    <mergeCell ref="A374:B374"/>
    <mergeCell ref="A375:B375"/>
    <mergeCell ref="A376:B376"/>
    <mergeCell ref="A377:B377"/>
    <mergeCell ref="A378:B378"/>
    <mergeCell ref="A379:B379"/>
    <mergeCell ref="A380:B380"/>
    <mergeCell ref="A381:B381"/>
    <mergeCell ref="A382:B382"/>
    <mergeCell ref="A412:K412"/>
    <mergeCell ref="F336:K336"/>
    <mergeCell ref="A306:K306"/>
    <mergeCell ref="D308:J308"/>
    <mergeCell ref="D317:J317"/>
    <mergeCell ref="A318:A322"/>
    <mergeCell ref="A324:K324"/>
    <mergeCell ref="A330:K330"/>
    <mergeCell ref="F332:K332"/>
    <mergeCell ref="F333:K333"/>
    <mergeCell ref="F334:K334"/>
    <mergeCell ref="F335:K335"/>
    <mergeCell ref="A328:K328"/>
    <mergeCell ref="A333:B333"/>
    <mergeCell ref="A334:B334"/>
    <mergeCell ref="A335:B335"/>
    <mergeCell ref="A336:B336"/>
    <mergeCell ref="A402:K402"/>
    <mergeCell ref="A404:K404"/>
    <mergeCell ref="F337:K337"/>
    <mergeCell ref="A339:K339"/>
    <mergeCell ref="A340:K340"/>
    <mergeCell ref="A346:K346"/>
    <mergeCell ref="A348:K348"/>
    <mergeCell ref="A129:B130"/>
    <mergeCell ref="C129:C130"/>
    <mergeCell ref="D129:J129"/>
    <mergeCell ref="A217:B217"/>
    <mergeCell ref="A42:B42"/>
    <mergeCell ref="A43:B43"/>
    <mergeCell ref="A125:B125"/>
    <mergeCell ref="A166:B166"/>
    <mergeCell ref="A167:B167"/>
    <mergeCell ref="A168:B168"/>
    <mergeCell ref="A169:B169"/>
    <mergeCell ref="A170:B170"/>
    <mergeCell ref="A171:B171"/>
    <mergeCell ref="A172:B172"/>
    <mergeCell ref="A173:B173"/>
    <mergeCell ref="A44:B44"/>
    <mergeCell ref="A178:B178"/>
    <mergeCell ref="A179:B179"/>
    <mergeCell ref="A180:B180"/>
    <mergeCell ref="A181:B181"/>
    <mergeCell ref="A182:B182"/>
    <mergeCell ref="A183:B183"/>
    <mergeCell ref="A184:B184"/>
    <mergeCell ref="A185:B185"/>
    <mergeCell ref="M39:W39"/>
    <mergeCell ref="A40:B41"/>
    <mergeCell ref="C40:C41"/>
    <mergeCell ref="D40:J40"/>
    <mergeCell ref="A1:K1"/>
    <mergeCell ref="A4:K4"/>
    <mergeCell ref="A36:K36"/>
    <mergeCell ref="A19:K19"/>
    <mergeCell ref="A21:K21"/>
    <mergeCell ref="B9:C9"/>
    <mergeCell ref="B10:C10"/>
    <mergeCell ref="B11:C11"/>
    <mergeCell ref="B12:C12"/>
    <mergeCell ref="B15:C15"/>
    <mergeCell ref="A31:C34"/>
    <mergeCell ref="A37:K37"/>
    <mergeCell ref="A39:B39"/>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17:B117"/>
    <mergeCell ref="A118:B118"/>
    <mergeCell ref="A119:B119"/>
    <mergeCell ref="A120:B120"/>
    <mergeCell ref="A121:B121"/>
    <mergeCell ref="A122:B122"/>
    <mergeCell ref="A123:B123"/>
    <mergeCell ref="A124:B124"/>
    <mergeCell ref="A108:B108"/>
    <mergeCell ref="A109:B109"/>
    <mergeCell ref="A110:B110"/>
    <mergeCell ref="A111:B111"/>
    <mergeCell ref="A112:B112"/>
    <mergeCell ref="A113:B113"/>
    <mergeCell ref="A114:B114"/>
    <mergeCell ref="A115:B115"/>
    <mergeCell ref="A116:B116"/>
  </mergeCell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Selectors!#REF!</xm:f>
          </x14:formula1>
          <xm:sqref>C333:E337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B97"/>
  <sheetViews>
    <sheetView zoomScaleNormal="100" workbookViewId="0">
      <pane ySplit="5" topLeftCell="A84" activePane="bottomLeft" state="frozen"/>
      <selection pane="bottomLeft" activeCell="A89" sqref="A89:CB89"/>
    </sheetView>
  </sheetViews>
  <sheetFormatPr defaultRowHeight="15" x14ac:dyDescent="0.25"/>
  <cols>
    <col min="1" max="1" width="9.42578125" bestFit="1" customWidth="1"/>
    <col min="2" max="2" width="8.7109375" customWidth="1"/>
    <col min="3" max="3" width="180.42578125" bestFit="1" customWidth="1"/>
    <col min="4" max="11" width="8.7109375" customWidth="1"/>
    <col min="12" max="12" width="20" customWidth="1"/>
    <col min="13" max="13" width="8.7109375" customWidth="1"/>
    <col min="14" max="14" width="16.42578125" bestFit="1" customWidth="1"/>
    <col min="15" max="16" width="8.7109375" customWidth="1"/>
    <col min="17" max="19" width="9.140625" customWidth="1"/>
    <col min="20" max="20" width="14.140625" bestFit="1" customWidth="1"/>
    <col min="25" max="25" width="28.5703125" bestFit="1" customWidth="1"/>
    <col min="29" max="29" width="13.28515625" bestFit="1" customWidth="1"/>
    <col min="30" max="31" width="11.28515625" bestFit="1" customWidth="1"/>
    <col min="32" max="32" width="19.85546875" bestFit="1" customWidth="1"/>
    <col min="36" max="36" width="11.28515625" bestFit="1" customWidth="1"/>
  </cols>
  <sheetData>
    <row r="1" spans="1:80" ht="23.45" customHeight="1" x14ac:dyDescent="0.35">
      <c r="A1" s="162" t="s">
        <v>191</v>
      </c>
      <c r="B1" s="162"/>
      <c r="C1" s="162"/>
      <c r="D1" s="162"/>
      <c r="E1" s="162"/>
      <c r="F1" s="162"/>
      <c r="G1" s="162"/>
      <c r="H1" s="162"/>
      <c r="I1" s="162"/>
      <c r="J1" s="162"/>
      <c r="K1" s="162"/>
      <c r="L1" s="162"/>
      <c r="M1" s="162"/>
      <c r="N1" s="162"/>
      <c r="O1" s="162"/>
      <c r="P1" s="162"/>
      <c r="Q1" s="162"/>
      <c r="R1" s="162"/>
      <c r="S1" s="162"/>
      <c r="T1" s="162"/>
      <c r="U1" s="162"/>
      <c r="V1" s="162"/>
      <c r="W1" s="162"/>
      <c r="X1" s="67"/>
    </row>
    <row r="2" spans="1:80" ht="14.45" customHeight="1" x14ac:dyDescent="0.35">
      <c r="A2" s="162"/>
      <c r="B2" s="162"/>
      <c r="C2" s="162"/>
      <c r="D2" s="162"/>
      <c r="E2" s="162"/>
      <c r="F2" s="162"/>
      <c r="G2" s="162"/>
      <c r="H2" s="162"/>
      <c r="I2" s="162"/>
      <c r="J2" s="162"/>
      <c r="K2" s="162"/>
      <c r="L2" s="162"/>
      <c r="M2" s="162"/>
      <c r="N2" s="162"/>
      <c r="O2" s="162"/>
      <c r="P2" s="162"/>
      <c r="Q2" s="162"/>
      <c r="R2" s="162"/>
      <c r="S2" s="162"/>
      <c r="T2" s="162"/>
      <c r="U2" s="162"/>
      <c r="V2" s="162"/>
      <c r="W2" s="162"/>
      <c r="X2" s="67"/>
    </row>
    <row r="3" spans="1:80" ht="14.45" customHeight="1" x14ac:dyDescent="0.35">
      <c r="A3" s="162"/>
      <c r="B3" s="162"/>
      <c r="C3" s="162"/>
      <c r="D3" s="162"/>
      <c r="E3" s="162"/>
      <c r="F3" s="162"/>
      <c r="G3" s="162"/>
      <c r="H3" s="162"/>
      <c r="I3" s="162"/>
      <c r="J3" s="162"/>
      <c r="K3" s="162"/>
      <c r="L3" s="162"/>
      <c r="M3" s="162"/>
      <c r="N3" s="162"/>
      <c r="O3" s="162"/>
      <c r="P3" s="162"/>
      <c r="Q3" s="162"/>
      <c r="R3" s="162"/>
      <c r="S3" s="162"/>
      <c r="T3" s="162"/>
      <c r="U3" s="162"/>
      <c r="V3" s="162"/>
      <c r="W3" s="162"/>
      <c r="X3" s="67"/>
    </row>
    <row r="4" spans="1:80" ht="62.1" customHeight="1" x14ac:dyDescent="0.35">
      <c r="A4" s="163"/>
      <c r="B4" s="163"/>
      <c r="C4" s="163"/>
      <c r="D4" s="163"/>
      <c r="E4" s="163"/>
      <c r="F4" s="163"/>
      <c r="G4" s="163"/>
      <c r="H4" s="163"/>
      <c r="I4" s="163"/>
      <c r="J4" s="163"/>
      <c r="K4" s="163"/>
      <c r="L4" s="163"/>
      <c r="M4" s="163"/>
      <c r="N4" s="163"/>
      <c r="O4" s="163"/>
      <c r="P4" s="163"/>
      <c r="Q4" s="163"/>
      <c r="R4" s="163"/>
      <c r="S4" s="163"/>
      <c r="T4" s="163"/>
      <c r="U4" s="163"/>
      <c r="V4" s="163"/>
      <c r="W4" s="163"/>
      <c r="X4" s="67"/>
      <c r="BD4" s="161" t="s">
        <v>215</v>
      </c>
      <c r="BE4" s="161"/>
      <c r="BF4" s="161"/>
      <c r="BG4" s="161"/>
      <c r="BH4" s="161"/>
      <c r="BI4" s="161"/>
      <c r="BJ4" s="161"/>
      <c r="BL4" s="161" t="s">
        <v>216</v>
      </c>
      <c r="BM4" s="161"/>
      <c r="BN4" s="161"/>
      <c r="BO4" s="161"/>
      <c r="BP4" s="161"/>
      <c r="BQ4" s="161"/>
      <c r="BR4" s="161"/>
      <c r="BT4" s="161" t="s">
        <v>217</v>
      </c>
      <c r="BU4" s="161"/>
      <c r="BV4" s="161"/>
      <c r="BW4" s="161"/>
      <c r="BX4" s="161"/>
      <c r="BY4" s="161"/>
      <c r="BZ4" s="161"/>
    </row>
    <row r="5" spans="1:80" ht="192" customHeight="1" x14ac:dyDescent="0.25">
      <c r="A5" s="13" t="s">
        <v>9</v>
      </c>
      <c r="B5" s="13" t="s">
        <v>327</v>
      </c>
      <c r="C5" s="13" t="s">
        <v>10</v>
      </c>
      <c r="D5" s="13" t="s">
        <v>218</v>
      </c>
      <c r="E5" s="13" t="s">
        <v>219</v>
      </c>
      <c r="F5" s="13" t="s">
        <v>220</v>
      </c>
      <c r="G5" s="13" t="s">
        <v>221</v>
      </c>
      <c r="H5" s="13" t="s">
        <v>222</v>
      </c>
      <c r="I5" s="13" t="s">
        <v>223</v>
      </c>
      <c r="J5" s="13" t="s">
        <v>225</v>
      </c>
      <c r="K5" s="13" t="s">
        <v>224</v>
      </c>
      <c r="L5" s="13" t="s">
        <v>13</v>
      </c>
      <c r="M5" s="69" t="s">
        <v>243</v>
      </c>
      <c r="N5" s="13" t="s">
        <v>229</v>
      </c>
      <c r="O5" s="69" t="s">
        <v>230</v>
      </c>
      <c r="P5" s="69" t="s">
        <v>231</v>
      </c>
      <c r="Q5" s="13" t="s">
        <v>237</v>
      </c>
      <c r="R5" s="69" t="s">
        <v>230</v>
      </c>
      <c r="S5" s="69" t="s">
        <v>231</v>
      </c>
      <c r="T5" s="13" t="s">
        <v>12</v>
      </c>
      <c r="U5" s="13" t="s">
        <v>242</v>
      </c>
      <c r="V5" s="69" t="s">
        <v>230</v>
      </c>
      <c r="W5" s="69" t="s">
        <v>231</v>
      </c>
      <c r="X5" s="69" t="s">
        <v>243</v>
      </c>
      <c r="Y5" s="13" t="s">
        <v>254</v>
      </c>
      <c r="Z5" s="69" t="s">
        <v>230</v>
      </c>
      <c r="AA5" s="69" t="s">
        <v>231</v>
      </c>
      <c r="AB5" s="69" t="s">
        <v>243</v>
      </c>
      <c r="AC5" s="13" t="s">
        <v>70</v>
      </c>
      <c r="AD5" s="13" t="s">
        <v>71</v>
      </c>
      <c r="AE5" s="13" t="s">
        <v>72</v>
      </c>
      <c r="AF5" s="13" t="s">
        <v>285</v>
      </c>
      <c r="AG5" s="69" t="s">
        <v>230</v>
      </c>
      <c r="AH5" s="69" t="s">
        <v>231</v>
      </c>
      <c r="AI5" s="69" t="s">
        <v>243</v>
      </c>
      <c r="AJ5" s="13" t="s">
        <v>284</v>
      </c>
      <c r="AK5" s="13" t="s">
        <v>73</v>
      </c>
      <c r="AL5" s="13" t="s">
        <v>74</v>
      </c>
      <c r="AM5" s="13" t="s">
        <v>75</v>
      </c>
      <c r="AN5" s="14"/>
      <c r="AO5" s="15" t="s">
        <v>294</v>
      </c>
      <c r="AP5" s="70" t="s">
        <v>230</v>
      </c>
      <c r="AQ5" s="70" t="s">
        <v>231</v>
      </c>
      <c r="AR5" s="15" t="s">
        <v>309</v>
      </c>
      <c r="AS5" s="70" t="s">
        <v>230</v>
      </c>
      <c r="AT5" s="70" t="s">
        <v>231</v>
      </c>
      <c r="AU5" s="15" t="s">
        <v>76</v>
      </c>
      <c r="AV5" s="15" t="s">
        <v>77</v>
      </c>
      <c r="AW5" s="60"/>
      <c r="AX5" s="17" t="s">
        <v>310</v>
      </c>
      <c r="AY5" s="71" t="s">
        <v>230</v>
      </c>
      <c r="AZ5" s="71" t="s">
        <v>231</v>
      </c>
      <c r="BA5" s="71" t="s">
        <v>243</v>
      </c>
      <c r="BB5" s="61" t="s">
        <v>78</v>
      </c>
      <c r="BC5" s="61" t="s">
        <v>211</v>
      </c>
      <c r="BD5" s="17">
        <v>2014</v>
      </c>
      <c r="BE5" s="17">
        <v>2015</v>
      </c>
      <c r="BF5" s="17">
        <v>2016</v>
      </c>
      <c r="BG5" s="17">
        <v>2017</v>
      </c>
      <c r="BH5" s="17">
        <v>2018</v>
      </c>
      <c r="BI5" s="17">
        <v>2019</v>
      </c>
      <c r="BJ5" s="17">
        <v>2020</v>
      </c>
      <c r="BK5" s="62"/>
      <c r="BL5" s="17">
        <v>2014</v>
      </c>
      <c r="BM5" s="17">
        <v>2015</v>
      </c>
      <c r="BN5" s="17">
        <v>2016</v>
      </c>
      <c r="BO5" s="17">
        <v>2017</v>
      </c>
      <c r="BP5" s="17">
        <v>2018</v>
      </c>
      <c r="BQ5" s="17">
        <v>2019</v>
      </c>
      <c r="BR5" s="17">
        <v>2020</v>
      </c>
      <c r="BS5" s="16"/>
      <c r="BT5" s="17">
        <v>2014</v>
      </c>
      <c r="BU5" s="16" t="s">
        <v>79</v>
      </c>
      <c r="BV5" s="16" t="s">
        <v>80</v>
      </c>
      <c r="BW5" s="16" t="s">
        <v>81</v>
      </c>
      <c r="BX5" s="16" t="s">
        <v>82</v>
      </c>
      <c r="BY5" s="16" t="s">
        <v>83</v>
      </c>
      <c r="BZ5" s="16" t="s">
        <v>84</v>
      </c>
      <c r="CA5" s="62"/>
      <c r="CB5" s="17" t="s">
        <v>85</v>
      </c>
    </row>
    <row r="6" spans="1:80" x14ac:dyDescent="0.25">
      <c r="A6" s="7" t="s">
        <v>415</v>
      </c>
      <c r="B6" s="7" t="s">
        <v>503</v>
      </c>
      <c r="C6" s="7" t="s">
        <v>602</v>
      </c>
      <c r="D6" s="7" t="s">
        <v>228</v>
      </c>
      <c r="E6" s="7" t="s">
        <v>227</v>
      </c>
      <c r="F6" s="7" t="s">
        <v>227</v>
      </c>
      <c r="G6" s="7" t="s">
        <v>228</v>
      </c>
      <c r="H6" s="7" t="s">
        <v>227</v>
      </c>
      <c r="I6" s="7" t="s">
        <v>228</v>
      </c>
      <c r="J6" s="7" t="s">
        <v>228</v>
      </c>
      <c r="K6" s="7" t="s">
        <v>228</v>
      </c>
      <c r="L6" s="7"/>
      <c r="M6" s="7"/>
      <c r="N6" s="7" t="s">
        <v>233</v>
      </c>
      <c r="O6" s="7"/>
      <c r="P6" s="7"/>
      <c r="Q6" s="7" t="s">
        <v>239</v>
      </c>
      <c r="R6" s="7"/>
      <c r="S6" s="7"/>
      <c r="T6" s="7" t="s">
        <v>601</v>
      </c>
      <c r="U6" s="7"/>
      <c r="V6" s="7"/>
      <c r="W6" s="7"/>
      <c r="X6" s="7"/>
      <c r="Y6" s="7" t="s">
        <v>258</v>
      </c>
      <c r="Z6" s="7"/>
      <c r="AA6" s="7"/>
      <c r="AB6" s="7"/>
      <c r="AC6" s="7" t="s">
        <v>205</v>
      </c>
      <c r="AD6" s="99">
        <v>41640</v>
      </c>
      <c r="AE6" s="99">
        <v>47848</v>
      </c>
      <c r="AF6" s="7" t="s">
        <v>286</v>
      </c>
      <c r="AG6" s="7"/>
      <c r="AH6" s="7"/>
      <c r="AI6" s="7"/>
      <c r="AJ6" s="7" t="s">
        <v>601</v>
      </c>
      <c r="AK6" s="7" t="s">
        <v>591</v>
      </c>
      <c r="AL6" s="7" t="s">
        <v>591</v>
      </c>
      <c r="AM6" s="7" t="s">
        <v>591</v>
      </c>
      <c r="AN6" s="7"/>
      <c r="AO6" s="7"/>
      <c r="AP6" s="7"/>
      <c r="AQ6" s="7"/>
      <c r="AR6" s="7"/>
      <c r="AS6" s="7"/>
      <c r="AT6" s="7"/>
      <c r="AU6" s="7"/>
      <c r="AV6" s="7"/>
      <c r="AW6" s="7"/>
      <c r="AX6" s="7"/>
      <c r="AY6" s="7"/>
      <c r="AZ6" s="7"/>
      <c r="BA6" s="7"/>
      <c r="BB6" s="7"/>
      <c r="BC6" s="7"/>
      <c r="BD6" s="93">
        <v>2.8623292251839114</v>
      </c>
      <c r="BE6" s="93">
        <v>2.8537307729053216</v>
      </c>
      <c r="BF6" s="93">
        <v>3.0911435941530518</v>
      </c>
      <c r="BG6" s="93">
        <v>3.08087322059807</v>
      </c>
      <c r="BH6" s="93">
        <v>3.3653386834814176</v>
      </c>
      <c r="BI6" s="93">
        <v>3.2270469093340979</v>
      </c>
      <c r="BJ6" s="93">
        <v>3.6338014712907225</v>
      </c>
      <c r="BK6" s="7"/>
      <c r="BL6" s="93">
        <v>2.8623292251839114</v>
      </c>
      <c r="BM6" s="93">
        <v>5.716059998089233</v>
      </c>
      <c r="BN6" s="93">
        <v>8.8072035922422849</v>
      </c>
      <c r="BO6" s="93">
        <v>11.888076812840355</v>
      </c>
      <c r="BP6" s="93">
        <v>15.253415496321772</v>
      </c>
      <c r="BQ6" s="93">
        <v>18.480462405655871</v>
      </c>
      <c r="BR6" s="93">
        <v>22.114263876946595</v>
      </c>
      <c r="BS6" s="7"/>
      <c r="BT6" s="93">
        <v>20.039552880481516</v>
      </c>
      <c r="BU6" s="93">
        <v>37.161650902837494</v>
      </c>
      <c r="BV6" s="93">
        <v>52.618228718830615</v>
      </c>
      <c r="BW6" s="93">
        <v>64.941530524505595</v>
      </c>
      <c r="BX6" s="93">
        <v>75.038693035253658</v>
      </c>
      <c r="BY6" s="93">
        <v>81.491831470335342</v>
      </c>
      <c r="BZ6" s="93">
        <v>85.125537403267415</v>
      </c>
      <c r="CA6" s="7"/>
      <c r="CB6" s="7"/>
    </row>
    <row r="7" spans="1:80" x14ac:dyDescent="0.25">
      <c r="A7" s="7" t="s">
        <v>416</v>
      </c>
      <c r="B7" s="7" t="s">
        <v>504</v>
      </c>
      <c r="C7" s="7" t="s">
        <v>603</v>
      </c>
      <c r="D7" s="7" t="s">
        <v>228</v>
      </c>
      <c r="E7" s="7" t="s">
        <v>227</v>
      </c>
      <c r="F7" s="7" t="s">
        <v>227</v>
      </c>
      <c r="G7" s="7" t="s">
        <v>228</v>
      </c>
      <c r="H7" s="7" t="s">
        <v>227</v>
      </c>
      <c r="I7" s="7" t="s">
        <v>228</v>
      </c>
      <c r="J7" s="7" t="s">
        <v>228</v>
      </c>
      <c r="K7" s="7" t="s">
        <v>228</v>
      </c>
      <c r="L7" s="7"/>
      <c r="M7" s="7"/>
      <c r="N7" s="7" t="s">
        <v>233</v>
      </c>
      <c r="O7" s="7"/>
      <c r="P7" s="7"/>
      <c r="Q7" s="7" t="s">
        <v>239</v>
      </c>
      <c r="R7" s="7"/>
      <c r="S7" s="7"/>
      <c r="T7" s="7" t="s">
        <v>601</v>
      </c>
      <c r="U7" s="7"/>
      <c r="V7" s="7"/>
      <c r="W7" s="7"/>
      <c r="X7" s="7"/>
      <c r="Y7" s="7" t="s">
        <v>258</v>
      </c>
      <c r="Z7" s="7"/>
      <c r="AA7" s="7"/>
      <c r="AB7" s="7"/>
      <c r="AC7" s="7" t="s">
        <v>205</v>
      </c>
      <c r="AD7" s="99">
        <v>42005</v>
      </c>
      <c r="AE7" s="99">
        <v>47848</v>
      </c>
      <c r="AF7" s="7" t="s">
        <v>286</v>
      </c>
      <c r="AG7" s="7"/>
      <c r="AH7" s="7"/>
      <c r="AI7" s="7"/>
      <c r="AJ7" s="7" t="s">
        <v>601</v>
      </c>
      <c r="AK7" s="7" t="s">
        <v>591</v>
      </c>
      <c r="AL7" s="7" t="s">
        <v>591</v>
      </c>
      <c r="AM7" s="7" t="s">
        <v>591</v>
      </c>
      <c r="AN7" s="7"/>
      <c r="AO7" s="7"/>
      <c r="AP7" s="7"/>
      <c r="AQ7" s="7"/>
      <c r="AR7" s="7"/>
      <c r="AS7" s="7"/>
      <c r="AT7" s="7"/>
      <c r="AU7" s="7"/>
      <c r="AV7" s="7"/>
      <c r="AW7" s="7"/>
      <c r="AX7" s="7"/>
      <c r="AY7" s="7"/>
      <c r="AZ7" s="7"/>
      <c r="BA7" s="7"/>
      <c r="BB7" s="7"/>
      <c r="BC7" s="7"/>
      <c r="BD7" s="93">
        <v>0</v>
      </c>
      <c r="BE7" s="93">
        <v>0</v>
      </c>
      <c r="BF7" s="93">
        <v>1.4569599694277251E-2</v>
      </c>
      <c r="BG7" s="93">
        <v>0</v>
      </c>
      <c r="BH7" s="93">
        <v>0</v>
      </c>
      <c r="BI7" s="93">
        <v>0</v>
      </c>
      <c r="BJ7" s="93">
        <v>0</v>
      </c>
      <c r="BK7" s="7"/>
      <c r="BL7" s="93">
        <v>0</v>
      </c>
      <c r="BM7" s="93">
        <v>0</v>
      </c>
      <c r="BN7" s="93">
        <v>1.4569599694277251E-2</v>
      </c>
      <c r="BO7" s="93">
        <v>1.4569599694277251E-2</v>
      </c>
      <c r="BP7" s="93">
        <v>1.4569599694277251E-2</v>
      </c>
      <c r="BQ7" s="93">
        <v>1.4569599694277251E-2</v>
      </c>
      <c r="BR7" s="93">
        <v>1.4569599694277251E-2</v>
      </c>
      <c r="BS7" s="7"/>
      <c r="BT7" s="93">
        <v>0</v>
      </c>
      <c r="BU7" s="93">
        <v>0</v>
      </c>
      <c r="BV7" s="93">
        <v>7.3086844368013756E-2</v>
      </c>
      <c r="BW7" s="93">
        <v>7.3086844368013756E-2</v>
      </c>
      <c r="BX7" s="93">
        <v>7.3086844368013756E-2</v>
      </c>
      <c r="BY7" s="93">
        <v>7.3086844368013756E-2</v>
      </c>
      <c r="BZ7" s="93">
        <v>7.3086844368013756E-2</v>
      </c>
      <c r="CA7" s="7"/>
      <c r="CB7" s="7"/>
    </row>
    <row r="8" spans="1:80" x14ac:dyDescent="0.25">
      <c r="A8" s="7" t="s">
        <v>417</v>
      </c>
      <c r="B8" s="7" t="s">
        <v>505</v>
      </c>
      <c r="C8" s="7" t="s">
        <v>604</v>
      </c>
      <c r="D8" s="7" t="s">
        <v>228</v>
      </c>
      <c r="E8" s="7" t="s">
        <v>227</v>
      </c>
      <c r="F8" s="7" t="s">
        <v>227</v>
      </c>
      <c r="G8" s="7" t="s">
        <v>228</v>
      </c>
      <c r="H8" s="7" t="s">
        <v>227</v>
      </c>
      <c r="I8" s="7" t="s">
        <v>228</v>
      </c>
      <c r="J8" s="7" t="s">
        <v>228</v>
      </c>
      <c r="K8" s="7" t="s">
        <v>228</v>
      </c>
      <c r="L8" s="7"/>
      <c r="M8" s="7"/>
      <c r="N8" s="7" t="s">
        <v>233</v>
      </c>
      <c r="O8" s="7"/>
      <c r="P8" s="7"/>
      <c r="Q8" s="7" t="s">
        <v>239</v>
      </c>
      <c r="R8" s="7"/>
      <c r="S8" s="7"/>
      <c r="T8" s="7" t="s">
        <v>601</v>
      </c>
      <c r="U8" s="7"/>
      <c r="V8" s="7"/>
      <c r="W8" s="7"/>
      <c r="X8" s="7"/>
      <c r="Y8" s="7" t="s">
        <v>258</v>
      </c>
      <c r="Z8" s="7"/>
      <c r="AA8" s="7"/>
      <c r="AB8" s="7"/>
      <c r="AC8" s="7" t="s">
        <v>205</v>
      </c>
      <c r="AD8" s="99">
        <v>42005</v>
      </c>
      <c r="AE8" s="99">
        <v>47818</v>
      </c>
      <c r="AF8" s="7" t="s">
        <v>286</v>
      </c>
      <c r="AG8" s="7"/>
      <c r="AH8" s="7"/>
      <c r="AI8" s="7"/>
      <c r="AJ8" s="7" t="s">
        <v>601</v>
      </c>
      <c r="AK8" s="7" t="s">
        <v>591</v>
      </c>
      <c r="AL8" s="7" t="s">
        <v>591</v>
      </c>
      <c r="AM8" s="7" t="s">
        <v>591</v>
      </c>
      <c r="AN8" s="7"/>
      <c r="AO8" s="7"/>
      <c r="AP8" s="7"/>
      <c r="AQ8" s="7"/>
      <c r="AR8" s="7"/>
      <c r="AS8" s="7"/>
      <c r="AT8" s="7"/>
      <c r="AU8" s="7"/>
      <c r="AV8" s="7"/>
      <c r="AW8" s="7"/>
      <c r="AX8" s="7"/>
      <c r="AY8" s="7"/>
      <c r="AZ8" s="7"/>
      <c r="BA8" s="7"/>
      <c r="BB8" s="7"/>
      <c r="BC8" s="7"/>
      <c r="BD8" s="93">
        <v>5.3319957963122189</v>
      </c>
      <c r="BE8" s="93">
        <v>4.5796312219356068</v>
      </c>
      <c r="BF8" s="93">
        <v>0.34226616986720165</v>
      </c>
      <c r="BG8" s="93">
        <v>1.1340403171873505</v>
      </c>
      <c r="BH8" s="93">
        <v>1.809018821056654</v>
      </c>
      <c r="BI8" s="93">
        <v>2.3559759243336198</v>
      </c>
      <c r="BJ8" s="93">
        <v>0.86939906372408515</v>
      </c>
      <c r="BK8" s="7"/>
      <c r="BL8" s="93">
        <v>5.3319957963122189</v>
      </c>
      <c r="BM8" s="93">
        <v>9.9116270182478257</v>
      </c>
      <c r="BN8" s="93">
        <v>10.253893188115027</v>
      </c>
      <c r="BO8" s="93">
        <v>11.387933505302378</v>
      </c>
      <c r="BP8" s="93">
        <v>13.196952326359032</v>
      </c>
      <c r="BQ8" s="93">
        <v>15.552928250692652</v>
      </c>
      <c r="BR8" s="93">
        <v>16.422327314416737</v>
      </c>
      <c r="BS8" s="7"/>
      <c r="BT8" s="93">
        <v>37.322441960447115</v>
      </c>
      <c r="BU8" s="93">
        <v>64.800515907136713</v>
      </c>
      <c r="BV8" s="93">
        <v>66.513327601031818</v>
      </c>
      <c r="BW8" s="93">
        <v>71.049871023215829</v>
      </c>
      <c r="BX8" s="93">
        <v>76.47721410146174</v>
      </c>
      <c r="BY8" s="93">
        <v>81.189165950128981</v>
      </c>
      <c r="BZ8" s="93">
        <v>82.058469475494419</v>
      </c>
      <c r="CA8" s="7"/>
      <c r="CB8" s="7"/>
    </row>
    <row r="9" spans="1:80" x14ac:dyDescent="0.25">
      <c r="A9" s="7" t="s">
        <v>418</v>
      </c>
      <c r="B9" s="7" t="s">
        <v>506</v>
      </c>
      <c r="C9" s="7" t="s">
        <v>605</v>
      </c>
      <c r="D9" s="7" t="s">
        <v>228</v>
      </c>
      <c r="E9" s="7" t="s">
        <v>227</v>
      </c>
      <c r="F9" s="7" t="s">
        <v>227</v>
      </c>
      <c r="G9" s="7" t="s">
        <v>228</v>
      </c>
      <c r="H9" s="7" t="s">
        <v>227</v>
      </c>
      <c r="I9" s="7" t="s">
        <v>228</v>
      </c>
      <c r="J9" s="7" t="s">
        <v>228</v>
      </c>
      <c r="K9" s="7" t="s">
        <v>228</v>
      </c>
      <c r="L9" s="7"/>
      <c r="M9" s="7"/>
      <c r="N9" s="7" t="s">
        <v>233</v>
      </c>
      <c r="O9" s="7"/>
      <c r="P9" s="7"/>
      <c r="Q9" s="7" t="s">
        <v>239</v>
      </c>
      <c r="R9" s="7"/>
      <c r="S9" s="7"/>
      <c r="T9" s="7" t="s">
        <v>601</v>
      </c>
      <c r="U9" s="7"/>
      <c r="V9" s="7"/>
      <c r="W9" s="7"/>
      <c r="X9" s="7"/>
      <c r="Y9" s="7" t="s">
        <v>258</v>
      </c>
      <c r="Z9" s="7"/>
      <c r="AA9" s="7"/>
      <c r="AB9" s="7"/>
      <c r="AC9" s="7" t="s">
        <v>205</v>
      </c>
      <c r="AD9" s="99">
        <v>41640</v>
      </c>
      <c r="AE9" s="99">
        <v>45291</v>
      </c>
      <c r="AF9" s="7" t="s">
        <v>286</v>
      </c>
      <c r="AG9" s="7"/>
      <c r="AH9" s="7"/>
      <c r="AI9" s="7"/>
      <c r="AJ9" s="7" t="s">
        <v>601</v>
      </c>
      <c r="AK9" s="7" t="s">
        <v>591</v>
      </c>
      <c r="AL9" s="7" t="s">
        <v>591</v>
      </c>
      <c r="AM9" s="7" t="s">
        <v>591</v>
      </c>
      <c r="AN9" s="7"/>
      <c r="AO9" s="7"/>
      <c r="AP9" s="7"/>
      <c r="AQ9" s="7"/>
      <c r="AR9" s="7"/>
      <c r="AS9" s="7"/>
      <c r="AT9" s="7"/>
      <c r="AU9" s="7"/>
      <c r="AV9" s="7"/>
      <c r="AW9" s="7"/>
      <c r="AX9" s="7"/>
      <c r="AY9" s="7"/>
      <c r="AZ9" s="7"/>
      <c r="BA9" s="7"/>
      <c r="BB9" s="7"/>
      <c r="BC9" s="7"/>
      <c r="BD9" s="93">
        <v>0.88134135855545992</v>
      </c>
      <c r="BE9" s="93">
        <v>0.36447883825355876</v>
      </c>
      <c r="BF9" s="93">
        <v>0.5493455622432406</v>
      </c>
      <c r="BG9" s="93">
        <v>3.2363618993025698</v>
      </c>
      <c r="BH9" s="93">
        <v>1.9750167192127637</v>
      </c>
      <c r="BI9" s="93">
        <v>0.16599789815610969</v>
      </c>
      <c r="BJ9" s="93">
        <v>4.2992261392949269E-3</v>
      </c>
      <c r="BK9" s="7"/>
      <c r="BL9" s="93">
        <v>0.88134135855545992</v>
      </c>
      <c r="BM9" s="93">
        <v>1.2458201968090186</v>
      </c>
      <c r="BN9" s="93">
        <v>1.7951657590522592</v>
      </c>
      <c r="BO9" s="93">
        <v>5.031527658354829</v>
      </c>
      <c r="BP9" s="93">
        <v>7.0065443775675931</v>
      </c>
      <c r="BQ9" s="93">
        <v>7.1725422757237025</v>
      </c>
      <c r="BR9" s="93">
        <v>7.1768415018629979</v>
      </c>
      <c r="BS9" s="7"/>
      <c r="BT9" s="93">
        <v>6.1693895098882203</v>
      </c>
      <c r="BU9" s="93">
        <v>8.3559759243336202</v>
      </c>
      <c r="BV9" s="93">
        <v>11.104041272570939</v>
      </c>
      <c r="BW9" s="93">
        <v>24.051590713671544</v>
      </c>
      <c r="BX9" s="93">
        <v>29.975924333619954</v>
      </c>
      <c r="BY9" s="93">
        <v>30.307824591573521</v>
      </c>
      <c r="BZ9" s="93">
        <v>30.312123817712816</v>
      </c>
      <c r="CA9" s="7"/>
      <c r="CB9" s="7"/>
    </row>
    <row r="10" spans="1:80" x14ac:dyDescent="0.25">
      <c r="A10" s="7" t="s">
        <v>419</v>
      </c>
      <c r="B10" s="7" t="s">
        <v>507</v>
      </c>
      <c r="C10" s="7" t="s">
        <v>606</v>
      </c>
      <c r="D10" s="7" t="s">
        <v>228</v>
      </c>
      <c r="E10" s="7" t="s">
        <v>227</v>
      </c>
      <c r="F10" s="7" t="s">
        <v>227</v>
      </c>
      <c r="G10" s="7" t="s">
        <v>228</v>
      </c>
      <c r="H10" s="7" t="s">
        <v>227</v>
      </c>
      <c r="I10" s="7" t="s">
        <v>228</v>
      </c>
      <c r="J10" s="7" t="s">
        <v>228</v>
      </c>
      <c r="K10" s="7" t="s">
        <v>228</v>
      </c>
      <c r="L10" s="7"/>
      <c r="M10" s="7"/>
      <c r="N10" s="7" t="s">
        <v>233</v>
      </c>
      <c r="O10" s="7"/>
      <c r="P10" s="7"/>
      <c r="Q10" s="7" t="s">
        <v>239</v>
      </c>
      <c r="R10" s="7"/>
      <c r="S10" s="7"/>
      <c r="T10" s="7" t="s">
        <v>601</v>
      </c>
      <c r="U10" s="7"/>
      <c r="V10" s="7"/>
      <c r="W10" s="7"/>
      <c r="X10" s="7"/>
      <c r="Y10" s="7" t="s">
        <v>258</v>
      </c>
      <c r="Z10" s="7"/>
      <c r="AA10" s="7"/>
      <c r="AB10" s="7"/>
      <c r="AC10" s="7" t="s">
        <v>205</v>
      </c>
      <c r="AD10" s="99">
        <v>41640</v>
      </c>
      <c r="AE10" s="99">
        <v>45291</v>
      </c>
      <c r="AF10" s="7" t="s">
        <v>286</v>
      </c>
      <c r="AG10" s="7"/>
      <c r="AH10" s="7"/>
      <c r="AI10" s="7"/>
      <c r="AJ10" s="7" t="s">
        <v>601</v>
      </c>
      <c r="AK10" s="7" t="s">
        <v>591</v>
      </c>
      <c r="AL10" s="7" t="s">
        <v>591</v>
      </c>
      <c r="AM10" s="7" t="s">
        <v>591</v>
      </c>
      <c r="AN10" s="7"/>
      <c r="AO10" s="7"/>
      <c r="AP10" s="7"/>
      <c r="AQ10" s="7"/>
      <c r="AR10" s="7"/>
      <c r="AS10" s="7"/>
      <c r="AT10" s="7"/>
      <c r="AU10" s="7"/>
      <c r="AV10" s="7"/>
      <c r="AW10" s="7"/>
      <c r="AX10" s="7"/>
      <c r="AY10" s="7"/>
      <c r="AZ10" s="7"/>
      <c r="BA10" s="7"/>
      <c r="BB10" s="7"/>
      <c r="BC10" s="7"/>
      <c r="BD10" s="93">
        <v>0</v>
      </c>
      <c r="BE10" s="93">
        <v>0</v>
      </c>
      <c r="BF10" s="93">
        <v>0</v>
      </c>
      <c r="BG10" s="93">
        <v>0</v>
      </c>
      <c r="BH10" s="93">
        <v>3.176650425145696E-2</v>
      </c>
      <c r="BI10" s="93">
        <v>0.36017961211426386</v>
      </c>
      <c r="BJ10" s="93">
        <v>1.8942868061526703</v>
      </c>
      <c r="BK10" s="7"/>
      <c r="BL10" s="93">
        <v>0</v>
      </c>
      <c r="BM10" s="93">
        <v>0</v>
      </c>
      <c r="BN10" s="93">
        <v>0</v>
      </c>
      <c r="BO10" s="93">
        <v>0</v>
      </c>
      <c r="BP10" s="93">
        <v>3.176650425145696E-2</v>
      </c>
      <c r="BQ10" s="93">
        <v>0.3919461163657208</v>
      </c>
      <c r="BR10" s="93">
        <v>2.2862329225183911</v>
      </c>
      <c r="BS10" s="7"/>
      <c r="BT10" s="93">
        <v>0</v>
      </c>
      <c r="BU10" s="93">
        <v>0</v>
      </c>
      <c r="BV10" s="93">
        <v>0</v>
      </c>
      <c r="BW10" s="93">
        <v>0</v>
      </c>
      <c r="BX10" s="93">
        <v>9.45829750644884E-2</v>
      </c>
      <c r="BY10" s="93">
        <v>0.81513327601031826</v>
      </c>
      <c r="BZ10" s="93">
        <v>2.7093723129836631</v>
      </c>
      <c r="CA10" s="7"/>
      <c r="CB10" s="7"/>
    </row>
    <row r="11" spans="1:80" x14ac:dyDescent="0.25">
      <c r="A11" s="7" t="s">
        <v>420</v>
      </c>
      <c r="B11" s="7" t="s">
        <v>508</v>
      </c>
      <c r="C11" s="7" t="s">
        <v>607</v>
      </c>
      <c r="D11" s="7" t="s">
        <v>228</v>
      </c>
      <c r="E11" s="7" t="s">
        <v>227</v>
      </c>
      <c r="F11" s="7" t="s">
        <v>227</v>
      </c>
      <c r="G11" s="7" t="s">
        <v>228</v>
      </c>
      <c r="H11" s="7" t="s">
        <v>227</v>
      </c>
      <c r="I11" s="7" t="s">
        <v>228</v>
      </c>
      <c r="J11" s="7" t="s">
        <v>228</v>
      </c>
      <c r="K11" s="7" t="s">
        <v>228</v>
      </c>
      <c r="L11" s="7"/>
      <c r="M11" s="7"/>
      <c r="N11" s="7" t="s">
        <v>233</v>
      </c>
      <c r="O11" s="7"/>
      <c r="P11" s="7"/>
      <c r="Q11" s="7" t="s">
        <v>239</v>
      </c>
      <c r="R11" s="7"/>
      <c r="S11" s="7"/>
      <c r="T11" s="7" t="s">
        <v>601</v>
      </c>
      <c r="U11" s="7"/>
      <c r="V11" s="7"/>
      <c r="W11" s="7"/>
      <c r="X11" s="7"/>
      <c r="Y11" s="7" t="s">
        <v>258</v>
      </c>
      <c r="Z11" s="7"/>
      <c r="AA11" s="7"/>
      <c r="AB11" s="7"/>
      <c r="AC11" s="7" t="s">
        <v>205</v>
      </c>
      <c r="AD11" s="99">
        <v>36526</v>
      </c>
      <c r="AE11" s="99">
        <v>47848</v>
      </c>
      <c r="AF11" s="7" t="s">
        <v>286</v>
      </c>
      <c r="AG11" s="7"/>
      <c r="AH11" s="7"/>
      <c r="AI11" s="7"/>
      <c r="AJ11" s="7" t="s">
        <v>601</v>
      </c>
      <c r="AK11" s="7" t="s">
        <v>591</v>
      </c>
      <c r="AL11" s="7" t="s">
        <v>591</v>
      </c>
      <c r="AM11" s="7" t="s">
        <v>591</v>
      </c>
      <c r="AN11" s="7"/>
      <c r="AO11" s="7"/>
      <c r="AP11" s="7"/>
      <c r="AQ11" s="7"/>
      <c r="AR11" s="7"/>
      <c r="AS11" s="7"/>
      <c r="AT11" s="7"/>
      <c r="AU11" s="7"/>
      <c r="AV11" s="7"/>
      <c r="AW11" s="7"/>
      <c r="AX11" s="7"/>
      <c r="AY11" s="7"/>
      <c r="AZ11" s="7"/>
      <c r="BA11" s="7"/>
      <c r="BB11" s="7"/>
      <c r="BC11" s="7"/>
      <c r="BD11" s="93">
        <v>12.526989586318907</v>
      </c>
      <c r="BE11" s="93">
        <v>18.962214579153528</v>
      </c>
      <c r="BF11" s="93">
        <v>26.672398968185725</v>
      </c>
      <c r="BG11" s="93">
        <v>20.347281933696376</v>
      </c>
      <c r="BH11" s="93">
        <v>20.640584694754942</v>
      </c>
      <c r="BI11" s="93">
        <v>16.232922518391131</v>
      </c>
      <c r="BJ11" s="93">
        <v>13.505541224801759</v>
      </c>
      <c r="BK11" s="7"/>
      <c r="BL11" s="93">
        <v>12.526989586318907</v>
      </c>
      <c r="BM11" s="93">
        <v>31.489204165472437</v>
      </c>
      <c r="BN11" s="93">
        <v>58.161603133658161</v>
      </c>
      <c r="BO11" s="93">
        <v>78.508885067354541</v>
      </c>
      <c r="BP11" s="93">
        <v>99.149469762109476</v>
      </c>
      <c r="BQ11" s="93">
        <v>115.38239228050061</v>
      </c>
      <c r="BR11" s="93">
        <v>128.88793350530236</v>
      </c>
      <c r="BS11" s="7"/>
      <c r="BT11" s="93">
        <v>87.690455717970764</v>
      </c>
      <c r="BU11" s="93">
        <v>201.46345657781598</v>
      </c>
      <c r="BV11" s="93">
        <v>334.82545141874459</v>
      </c>
      <c r="BW11" s="93">
        <v>416.21668099742044</v>
      </c>
      <c r="BX11" s="93">
        <v>478.13929492691312</v>
      </c>
      <c r="BY11" s="93">
        <v>510.60533104041269</v>
      </c>
      <c r="BZ11" s="93">
        <v>524.11092003439376</v>
      </c>
      <c r="CA11" s="7"/>
      <c r="CB11" s="7"/>
    </row>
    <row r="12" spans="1:80" x14ac:dyDescent="0.25">
      <c r="A12" s="7" t="s">
        <v>421</v>
      </c>
      <c r="B12" s="7" t="s">
        <v>509</v>
      </c>
      <c r="C12" s="7" t="s">
        <v>608</v>
      </c>
      <c r="D12" s="7" t="s">
        <v>228</v>
      </c>
      <c r="E12" s="7" t="s">
        <v>227</v>
      </c>
      <c r="F12" s="7" t="s">
        <v>227</v>
      </c>
      <c r="G12" s="7" t="s">
        <v>228</v>
      </c>
      <c r="H12" s="7" t="s">
        <v>227</v>
      </c>
      <c r="I12" s="7" t="s">
        <v>228</v>
      </c>
      <c r="J12" s="7" t="s">
        <v>228</v>
      </c>
      <c r="K12" s="7" t="s">
        <v>228</v>
      </c>
      <c r="L12" s="7"/>
      <c r="M12" s="7"/>
      <c r="N12" s="7" t="s">
        <v>233</v>
      </c>
      <c r="O12" s="7"/>
      <c r="P12" s="7"/>
      <c r="Q12" s="7" t="s">
        <v>239</v>
      </c>
      <c r="R12" s="7"/>
      <c r="S12" s="7"/>
      <c r="T12" s="7" t="s">
        <v>601</v>
      </c>
      <c r="U12" s="7"/>
      <c r="V12" s="7"/>
      <c r="W12" s="7"/>
      <c r="X12" s="7"/>
      <c r="Y12" s="7" t="s">
        <v>258</v>
      </c>
      <c r="Z12" s="7"/>
      <c r="AA12" s="7"/>
      <c r="AB12" s="7"/>
      <c r="AC12" s="7" t="s">
        <v>205</v>
      </c>
      <c r="AD12" s="99">
        <v>41639</v>
      </c>
      <c r="AE12" s="99">
        <v>42369</v>
      </c>
      <c r="AF12" s="7" t="s">
        <v>286</v>
      </c>
      <c r="AG12" s="7"/>
      <c r="AH12" s="7"/>
      <c r="AI12" s="7"/>
      <c r="AJ12" s="7" t="s">
        <v>601</v>
      </c>
      <c r="AK12" s="7" t="s">
        <v>591</v>
      </c>
      <c r="AL12" s="7" t="s">
        <v>591</v>
      </c>
      <c r="AM12" s="7" t="s">
        <v>591</v>
      </c>
      <c r="AN12" s="7"/>
      <c r="AO12" s="7"/>
      <c r="AP12" s="7"/>
      <c r="AQ12" s="7"/>
      <c r="AR12" s="7"/>
      <c r="AS12" s="7"/>
      <c r="AT12" s="7"/>
      <c r="AU12" s="7"/>
      <c r="AV12" s="7"/>
      <c r="AW12" s="7"/>
      <c r="AX12" s="7"/>
      <c r="AY12" s="7"/>
      <c r="AZ12" s="7"/>
      <c r="BA12" s="7"/>
      <c r="BB12" s="7"/>
      <c r="BC12" s="7"/>
      <c r="BD12" s="93">
        <v>4.5619566255851722E-2</v>
      </c>
      <c r="BE12" s="93">
        <v>0</v>
      </c>
      <c r="BF12" s="93">
        <v>0</v>
      </c>
      <c r="BG12" s="93">
        <v>0</v>
      </c>
      <c r="BH12" s="93">
        <v>0</v>
      </c>
      <c r="BI12" s="93">
        <v>0</v>
      </c>
      <c r="BJ12" s="93">
        <v>0</v>
      </c>
      <c r="BK12" s="7"/>
      <c r="BL12" s="93">
        <v>4.5619566255851722E-2</v>
      </c>
      <c r="BM12" s="93">
        <v>4.5619566255851722E-2</v>
      </c>
      <c r="BN12" s="93">
        <v>4.5619566255851722E-2</v>
      </c>
      <c r="BO12" s="93">
        <v>4.5619566255851722E-2</v>
      </c>
      <c r="BP12" s="93">
        <v>4.5619566255851722E-2</v>
      </c>
      <c r="BQ12" s="93">
        <v>4.5619566255851722E-2</v>
      </c>
      <c r="BR12" s="93">
        <v>4.5619566255851722E-2</v>
      </c>
      <c r="BS12" s="7"/>
      <c r="BT12" s="93">
        <v>0.31900257953568356</v>
      </c>
      <c r="BU12" s="93">
        <v>0.31900257953568356</v>
      </c>
      <c r="BV12" s="93">
        <v>0.31900257953568356</v>
      </c>
      <c r="BW12" s="93">
        <v>0.31900257953568356</v>
      </c>
      <c r="BX12" s="93">
        <v>0.31900257953568356</v>
      </c>
      <c r="BY12" s="93">
        <v>0.31900257953568356</v>
      </c>
      <c r="BZ12" s="93">
        <v>0.31900257953568356</v>
      </c>
      <c r="CA12" s="7"/>
      <c r="CB12" s="7"/>
    </row>
    <row r="13" spans="1:80" x14ac:dyDescent="0.25">
      <c r="A13" s="7" t="s">
        <v>422</v>
      </c>
      <c r="B13" s="7" t="s">
        <v>510</v>
      </c>
      <c r="C13" s="7" t="s">
        <v>609</v>
      </c>
      <c r="D13" s="7" t="s">
        <v>228</v>
      </c>
      <c r="E13" s="7" t="s">
        <v>227</v>
      </c>
      <c r="F13" s="7" t="s">
        <v>227</v>
      </c>
      <c r="G13" s="7" t="s">
        <v>228</v>
      </c>
      <c r="H13" s="7" t="s">
        <v>227</v>
      </c>
      <c r="I13" s="7" t="s">
        <v>228</v>
      </c>
      <c r="J13" s="7" t="s">
        <v>228</v>
      </c>
      <c r="K13" s="7" t="s">
        <v>228</v>
      </c>
      <c r="L13" s="7"/>
      <c r="M13" s="7"/>
      <c r="N13" s="7" t="s">
        <v>233</v>
      </c>
      <c r="O13" s="7"/>
      <c r="P13" s="7"/>
      <c r="Q13" s="7" t="s">
        <v>239</v>
      </c>
      <c r="R13" s="7"/>
      <c r="S13" s="7"/>
      <c r="T13" s="7" t="s">
        <v>601</v>
      </c>
      <c r="U13" s="7"/>
      <c r="V13" s="7"/>
      <c r="W13" s="7"/>
      <c r="X13" s="7"/>
      <c r="Y13" s="7" t="s">
        <v>258</v>
      </c>
      <c r="Z13" s="7"/>
      <c r="AA13" s="7"/>
      <c r="AB13" s="7"/>
      <c r="AC13" s="7" t="s">
        <v>205</v>
      </c>
      <c r="AD13" s="99">
        <v>41640</v>
      </c>
      <c r="AE13" s="99">
        <v>44196</v>
      </c>
      <c r="AF13" s="7" t="s">
        <v>286</v>
      </c>
      <c r="AG13" s="7"/>
      <c r="AH13" s="7"/>
      <c r="AI13" s="7"/>
      <c r="AJ13" s="7" t="s">
        <v>601</v>
      </c>
      <c r="AK13" s="7" t="s">
        <v>591</v>
      </c>
      <c r="AL13" s="7" t="s">
        <v>591</v>
      </c>
      <c r="AM13" s="7" t="s">
        <v>591</v>
      </c>
      <c r="AN13" s="7"/>
      <c r="AO13" s="7"/>
      <c r="AP13" s="7"/>
      <c r="AQ13" s="7"/>
      <c r="AR13" s="7"/>
      <c r="AS13" s="7"/>
      <c r="AT13" s="7"/>
      <c r="AU13" s="7"/>
      <c r="AV13" s="7"/>
      <c r="AW13" s="7"/>
      <c r="AX13" s="7"/>
      <c r="AY13" s="7"/>
      <c r="AZ13" s="7"/>
      <c r="BA13" s="7"/>
      <c r="BB13" s="7"/>
      <c r="BC13" s="7"/>
      <c r="BD13" s="93">
        <v>0</v>
      </c>
      <c r="BE13" s="93">
        <v>0</v>
      </c>
      <c r="BF13" s="93">
        <v>0.11607910576096303</v>
      </c>
      <c r="BG13" s="93">
        <v>6.3533008502913921E-2</v>
      </c>
      <c r="BH13" s="93">
        <v>0.10580873220598069</v>
      </c>
      <c r="BI13" s="93">
        <v>6.9743001815228814E-2</v>
      </c>
      <c r="BJ13" s="93">
        <v>4.1320340116556796E-2</v>
      </c>
      <c r="BK13" s="7"/>
      <c r="BL13" s="93">
        <v>0</v>
      </c>
      <c r="BM13" s="93">
        <v>0</v>
      </c>
      <c r="BN13" s="93">
        <v>0.11607910576096303</v>
      </c>
      <c r="BO13" s="93">
        <v>0.17961211426387697</v>
      </c>
      <c r="BP13" s="93">
        <v>0.28542084646985766</v>
      </c>
      <c r="BQ13" s="93">
        <v>0.35516384828508646</v>
      </c>
      <c r="BR13" s="93">
        <v>0.39648418840164323</v>
      </c>
      <c r="BS13" s="7"/>
      <c r="BT13" s="93">
        <v>0</v>
      </c>
      <c r="BU13" s="93">
        <v>0</v>
      </c>
      <c r="BV13" s="93">
        <v>0.58039552880481515</v>
      </c>
      <c r="BW13" s="93">
        <v>0.83576956147893378</v>
      </c>
      <c r="BX13" s="93">
        <v>1.1521926053310403</v>
      </c>
      <c r="BY13" s="93">
        <v>1.2914875322441959</v>
      </c>
      <c r="BZ13" s="93">
        <v>1.3327601031814271</v>
      </c>
      <c r="CA13" s="7"/>
      <c r="CB13" s="7"/>
    </row>
    <row r="14" spans="1:80" x14ac:dyDescent="0.25">
      <c r="A14" s="7" t="s">
        <v>423</v>
      </c>
      <c r="B14" s="7" t="s">
        <v>511</v>
      </c>
      <c r="C14" s="7" t="s">
        <v>610</v>
      </c>
      <c r="D14" s="7" t="s">
        <v>228</v>
      </c>
      <c r="E14" s="7" t="s">
        <v>227</v>
      </c>
      <c r="F14" s="7" t="s">
        <v>227</v>
      </c>
      <c r="G14" s="7" t="s">
        <v>228</v>
      </c>
      <c r="H14" s="7" t="s">
        <v>227</v>
      </c>
      <c r="I14" s="7" t="s">
        <v>228</v>
      </c>
      <c r="J14" s="7" t="s">
        <v>228</v>
      </c>
      <c r="K14" s="7" t="s">
        <v>228</v>
      </c>
      <c r="L14" s="7"/>
      <c r="M14" s="7"/>
      <c r="N14" s="7" t="s">
        <v>233</v>
      </c>
      <c r="O14" s="7"/>
      <c r="P14" s="7"/>
      <c r="Q14" s="7" t="s">
        <v>239</v>
      </c>
      <c r="R14" s="7"/>
      <c r="S14" s="7"/>
      <c r="T14" s="7" t="s">
        <v>601</v>
      </c>
      <c r="U14" s="7"/>
      <c r="V14" s="7"/>
      <c r="W14" s="7"/>
      <c r="X14" s="7"/>
      <c r="Y14" s="7" t="s">
        <v>258</v>
      </c>
      <c r="Z14" s="7"/>
      <c r="AA14" s="7"/>
      <c r="AB14" s="7"/>
      <c r="AC14" s="7" t="s">
        <v>205</v>
      </c>
      <c r="AD14" s="99">
        <v>41640</v>
      </c>
      <c r="AE14" s="99">
        <v>42369</v>
      </c>
      <c r="AF14" s="7" t="s">
        <v>286</v>
      </c>
      <c r="AG14" s="7"/>
      <c r="AH14" s="7"/>
      <c r="AI14" s="7"/>
      <c r="AJ14" s="7" t="s">
        <v>601</v>
      </c>
      <c r="AK14" s="7" t="s">
        <v>591</v>
      </c>
      <c r="AL14" s="7" t="s">
        <v>591</v>
      </c>
      <c r="AM14" s="7" t="s">
        <v>591</v>
      </c>
      <c r="AN14" s="7"/>
      <c r="AO14" s="7"/>
      <c r="AP14" s="7"/>
      <c r="AQ14" s="7"/>
      <c r="AR14" s="7"/>
      <c r="AS14" s="7"/>
      <c r="AT14" s="7"/>
      <c r="AU14" s="7"/>
      <c r="AV14" s="7"/>
      <c r="AW14" s="7"/>
      <c r="AX14" s="7"/>
      <c r="AY14" s="7"/>
      <c r="AZ14" s="7"/>
      <c r="BA14" s="7"/>
      <c r="BB14" s="7"/>
      <c r="BC14" s="7"/>
      <c r="BD14" s="93">
        <v>0.53047673640966853</v>
      </c>
      <c r="BE14" s="93">
        <v>0.2804050826406802</v>
      </c>
      <c r="BF14" s="93">
        <v>0</v>
      </c>
      <c r="BG14" s="93">
        <v>0</v>
      </c>
      <c r="BH14" s="93">
        <v>0</v>
      </c>
      <c r="BI14" s="93">
        <v>0</v>
      </c>
      <c r="BJ14" s="93">
        <v>0</v>
      </c>
      <c r="BK14" s="7"/>
      <c r="BL14" s="93">
        <v>0.53047673640966853</v>
      </c>
      <c r="BM14" s="93">
        <v>0.81088181905034873</v>
      </c>
      <c r="BN14" s="93">
        <v>0.81088181905034873</v>
      </c>
      <c r="BO14" s="93">
        <v>0.81088181905034873</v>
      </c>
      <c r="BP14" s="93">
        <v>0.81088181905034873</v>
      </c>
      <c r="BQ14" s="93">
        <v>0.81088181905034873</v>
      </c>
      <c r="BR14" s="93">
        <v>0.81088181905034873</v>
      </c>
      <c r="BS14" s="7"/>
      <c r="BT14" s="93">
        <v>3.713671539122958</v>
      </c>
      <c r="BU14" s="93">
        <v>5.3929492691315568</v>
      </c>
      <c r="BV14" s="93">
        <v>5.3929492691315568</v>
      </c>
      <c r="BW14" s="93">
        <v>5.3929492691315568</v>
      </c>
      <c r="BX14" s="93">
        <v>5.3929492691315568</v>
      </c>
      <c r="BY14" s="93">
        <v>5.3929492691315568</v>
      </c>
      <c r="BZ14" s="93">
        <v>5.3929492691315568</v>
      </c>
      <c r="CA14" s="7"/>
      <c r="CB14" s="7"/>
    </row>
    <row r="15" spans="1:80" x14ac:dyDescent="0.25">
      <c r="A15" s="7" t="s">
        <v>424</v>
      </c>
      <c r="B15" s="7" t="s">
        <v>512</v>
      </c>
      <c r="C15" s="7" t="s">
        <v>611</v>
      </c>
      <c r="D15" s="7" t="s">
        <v>228</v>
      </c>
      <c r="E15" s="7" t="s">
        <v>227</v>
      </c>
      <c r="F15" s="7" t="s">
        <v>227</v>
      </c>
      <c r="G15" s="7" t="s">
        <v>228</v>
      </c>
      <c r="H15" s="7" t="s">
        <v>227</v>
      </c>
      <c r="I15" s="7" t="s">
        <v>228</v>
      </c>
      <c r="J15" s="7" t="s">
        <v>228</v>
      </c>
      <c r="K15" s="7" t="s">
        <v>228</v>
      </c>
      <c r="L15" s="7"/>
      <c r="M15" s="7"/>
      <c r="N15" s="7" t="s">
        <v>233</v>
      </c>
      <c r="O15" s="7"/>
      <c r="P15" s="7"/>
      <c r="Q15" s="7" t="s">
        <v>239</v>
      </c>
      <c r="R15" s="7"/>
      <c r="S15" s="7"/>
      <c r="T15" s="7" t="s">
        <v>601</v>
      </c>
      <c r="U15" s="7"/>
      <c r="V15" s="7"/>
      <c r="W15" s="7"/>
      <c r="X15" s="7"/>
      <c r="Y15" s="7" t="s">
        <v>258</v>
      </c>
      <c r="Z15" s="7"/>
      <c r="AA15" s="7"/>
      <c r="AB15" s="7"/>
      <c r="AC15" s="7" t="s">
        <v>205</v>
      </c>
      <c r="AD15" s="99">
        <v>39448</v>
      </c>
      <c r="AE15" s="99">
        <v>47848</v>
      </c>
      <c r="AF15" s="7" t="s">
        <v>286</v>
      </c>
      <c r="AG15" s="7"/>
      <c r="AH15" s="7"/>
      <c r="AI15" s="7"/>
      <c r="AJ15" s="7" t="s">
        <v>601</v>
      </c>
      <c r="AK15" s="7" t="s">
        <v>591</v>
      </c>
      <c r="AL15" s="7" t="s">
        <v>591</v>
      </c>
      <c r="AM15" s="7" t="s">
        <v>591</v>
      </c>
      <c r="AN15" s="7"/>
      <c r="AO15" s="7"/>
      <c r="AP15" s="7"/>
      <c r="AQ15" s="7"/>
      <c r="AR15" s="7"/>
      <c r="AS15" s="7"/>
      <c r="AT15" s="7"/>
      <c r="AU15" s="7"/>
      <c r="AV15" s="7"/>
      <c r="AW15" s="7"/>
      <c r="AX15" s="7"/>
      <c r="AY15" s="7"/>
      <c r="AZ15" s="7"/>
      <c r="BA15" s="7"/>
      <c r="BB15" s="7"/>
      <c r="BC15" s="7"/>
      <c r="BD15" s="93">
        <v>2.1469857647845609</v>
      </c>
      <c r="BE15" s="93">
        <v>2.1271615553644789</v>
      </c>
      <c r="BF15" s="93">
        <v>1.1340403171873505</v>
      </c>
      <c r="BG15" s="93">
        <v>1.4488392089423903</v>
      </c>
      <c r="BH15" s="93">
        <v>1.2193083022833666</v>
      </c>
      <c r="BI15" s="93">
        <v>1.288812458201968</v>
      </c>
      <c r="BJ15" s="93">
        <v>0.96828126492786848</v>
      </c>
      <c r="BK15" s="7"/>
      <c r="BL15" s="93">
        <v>2.1469857647845609</v>
      </c>
      <c r="BM15" s="93">
        <v>4.2741473201490399</v>
      </c>
      <c r="BN15" s="93">
        <v>5.4081876373363906</v>
      </c>
      <c r="BO15" s="93">
        <v>6.8570268462787807</v>
      </c>
      <c r="BP15" s="93">
        <v>8.0763351485621477</v>
      </c>
      <c r="BQ15" s="93">
        <v>9.3651476067641148</v>
      </c>
      <c r="BR15" s="93">
        <v>10.333428871691984</v>
      </c>
      <c r="BS15" s="7"/>
      <c r="BT15" s="93">
        <v>15.029234737747206</v>
      </c>
      <c r="BU15" s="93">
        <v>27.793637145313845</v>
      </c>
      <c r="BV15" s="93">
        <v>33.462596732588139</v>
      </c>
      <c r="BW15" s="93">
        <v>39.257093723129842</v>
      </c>
      <c r="BX15" s="93">
        <v>42.914015477214107</v>
      </c>
      <c r="BY15" s="93">
        <v>45.492691315563206</v>
      </c>
      <c r="BZ15" s="93">
        <v>46.460877042132424</v>
      </c>
      <c r="CA15" s="7"/>
      <c r="CB15" s="7"/>
    </row>
    <row r="16" spans="1:80" x14ac:dyDescent="0.25">
      <c r="A16" s="7" t="s">
        <v>425</v>
      </c>
      <c r="B16" s="7" t="s">
        <v>513</v>
      </c>
      <c r="C16" s="7" t="s">
        <v>612</v>
      </c>
      <c r="D16" s="7" t="s">
        <v>228</v>
      </c>
      <c r="E16" s="7" t="s">
        <v>227</v>
      </c>
      <c r="F16" s="7" t="s">
        <v>227</v>
      </c>
      <c r="G16" s="7" t="s">
        <v>228</v>
      </c>
      <c r="H16" s="7" t="s">
        <v>227</v>
      </c>
      <c r="I16" s="7" t="s">
        <v>228</v>
      </c>
      <c r="J16" s="7" t="s">
        <v>228</v>
      </c>
      <c r="K16" s="7" t="s">
        <v>228</v>
      </c>
      <c r="L16" s="7"/>
      <c r="M16" s="7"/>
      <c r="N16" s="7" t="s">
        <v>233</v>
      </c>
      <c r="O16" s="7"/>
      <c r="P16" s="7"/>
      <c r="Q16" s="7" t="s">
        <v>239</v>
      </c>
      <c r="R16" s="7"/>
      <c r="S16" s="7"/>
      <c r="T16" s="7" t="s">
        <v>601</v>
      </c>
      <c r="U16" s="7"/>
      <c r="V16" s="7"/>
      <c r="W16" s="7"/>
      <c r="X16" s="7"/>
      <c r="Y16" s="7" t="s">
        <v>258</v>
      </c>
      <c r="Z16" s="7"/>
      <c r="AA16" s="7"/>
      <c r="AB16" s="7"/>
      <c r="AC16" s="7" t="s">
        <v>205</v>
      </c>
      <c r="AD16" s="99">
        <v>36526</v>
      </c>
      <c r="AE16" s="99">
        <v>47848</v>
      </c>
      <c r="AF16" s="7" t="s">
        <v>286</v>
      </c>
      <c r="AG16" s="7"/>
      <c r="AH16" s="7"/>
      <c r="AI16" s="7"/>
      <c r="AJ16" s="7" t="s">
        <v>601</v>
      </c>
      <c r="AK16" s="7" t="s">
        <v>591</v>
      </c>
      <c r="AL16" s="7" t="s">
        <v>591</v>
      </c>
      <c r="AM16" s="7" t="s">
        <v>591</v>
      </c>
      <c r="AN16" s="7"/>
      <c r="AO16" s="7"/>
      <c r="AP16" s="7"/>
      <c r="AQ16" s="7"/>
      <c r="AR16" s="7"/>
      <c r="AS16" s="7"/>
      <c r="AT16" s="7"/>
      <c r="AU16" s="7"/>
      <c r="AV16" s="7"/>
      <c r="AW16" s="7"/>
      <c r="AX16" s="7"/>
      <c r="AY16" s="7"/>
      <c r="AZ16" s="7"/>
      <c r="BA16" s="7"/>
      <c r="BB16" s="7"/>
      <c r="BC16" s="7"/>
      <c r="BD16" s="93">
        <v>0</v>
      </c>
      <c r="BE16" s="93">
        <v>0</v>
      </c>
      <c r="BF16" s="93">
        <v>0</v>
      </c>
      <c r="BG16" s="93">
        <v>1.0628642399923569</v>
      </c>
      <c r="BH16" s="93">
        <v>0</v>
      </c>
      <c r="BI16" s="93">
        <v>0</v>
      </c>
      <c r="BJ16" s="93">
        <v>0</v>
      </c>
      <c r="BK16" s="7"/>
      <c r="BL16" s="93">
        <v>0</v>
      </c>
      <c r="BM16" s="93">
        <v>0</v>
      </c>
      <c r="BN16" s="93">
        <v>0</v>
      </c>
      <c r="BO16" s="93">
        <v>1.0628642399923569</v>
      </c>
      <c r="BP16" s="93">
        <v>1.0628642399923569</v>
      </c>
      <c r="BQ16" s="93">
        <v>1.0628642399923569</v>
      </c>
      <c r="BR16" s="93">
        <v>1.0628642399923569</v>
      </c>
      <c r="BS16" s="7"/>
      <c r="BT16" s="93">
        <v>0</v>
      </c>
      <c r="BU16" s="93">
        <v>0</v>
      </c>
      <c r="BV16" s="93">
        <v>0</v>
      </c>
      <c r="BW16" s="93">
        <v>4.2527944969905418</v>
      </c>
      <c r="BX16" s="93">
        <v>4.2527944969905418</v>
      </c>
      <c r="BY16" s="93">
        <v>4.2527944969905418</v>
      </c>
      <c r="BZ16" s="93">
        <v>4.2527944969905418</v>
      </c>
      <c r="CA16" s="7"/>
      <c r="CB16" s="7"/>
    </row>
    <row r="17" spans="1:80" x14ac:dyDescent="0.25">
      <c r="A17" s="7" t="s">
        <v>426</v>
      </c>
      <c r="B17" s="7" t="s">
        <v>514</v>
      </c>
      <c r="C17" s="7" t="s">
        <v>613</v>
      </c>
      <c r="D17" s="7" t="s">
        <v>228</v>
      </c>
      <c r="E17" s="7" t="s">
        <v>227</v>
      </c>
      <c r="F17" s="7" t="s">
        <v>227</v>
      </c>
      <c r="G17" s="7" t="s">
        <v>228</v>
      </c>
      <c r="H17" s="7" t="s">
        <v>227</v>
      </c>
      <c r="I17" s="7" t="s">
        <v>228</v>
      </c>
      <c r="J17" s="7" t="s">
        <v>228</v>
      </c>
      <c r="K17" s="7" t="s">
        <v>228</v>
      </c>
      <c r="L17" s="7"/>
      <c r="M17" s="7"/>
      <c r="N17" s="7" t="s">
        <v>233</v>
      </c>
      <c r="O17" s="7"/>
      <c r="P17" s="7"/>
      <c r="Q17" s="7" t="s">
        <v>239</v>
      </c>
      <c r="R17" s="7"/>
      <c r="S17" s="7"/>
      <c r="T17" s="7" t="s">
        <v>601</v>
      </c>
      <c r="U17" s="7"/>
      <c r="V17" s="7"/>
      <c r="W17" s="7"/>
      <c r="X17" s="7"/>
      <c r="Y17" s="7" t="s">
        <v>258</v>
      </c>
      <c r="Z17" s="7"/>
      <c r="AA17" s="7"/>
      <c r="AB17" s="7"/>
      <c r="AC17" s="7" t="s">
        <v>205</v>
      </c>
      <c r="AD17" s="99">
        <v>41640</v>
      </c>
      <c r="AE17" s="99">
        <v>45291</v>
      </c>
      <c r="AF17" s="7" t="s">
        <v>286</v>
      </c>
      <c r="AG17" s="7"/>
      <c r="AH17" s="7"/>
      <c r="AI17" s="7"/>
      <c r="AJ17" s="7" t="s">
        <v>601</v>
      </c>
      <c r="AK17" s="7" t="s">
        <v>591</v>
      </c>
      <c r="AL17" s="7" t="s">
        <v>591</v>
      </c>
      <c r="AM17" s="7" t="s">
        <v>591</v>
      </c>
      <c r="AN17" s="7"/>
      <c r="AO17" s="7"/>
      <c r="AP17" s="7"/>
      <c r="AQ17" s="7"/>
      <c r="AR17" s="7"/>
      <c r="AS17" s="7"/>
      <c r="AT17" s="7"/>
      <c r="AU17" s="7"/>
      <c r="AV17" s="7"/>
      <c r="AW17" s="7"/>
      <c r="AX17" s="7"/>
      <c r="AY17" s="7"/>
      <c r="AZ17" s="7"/>
      <c r="BA17" s="7"/>
      <c r="BB17" s="7"/>
      <c r="BC17" s="7"/>
      <c r="BD17" s="93">
        <v>1.3525843126015096</v>
      </c>
      <c r="BE17" s="93">
        <v>2.5855068309926432</v>
      </c>
      <c r="BF17" s="93">
        <v>2.4780261775102703</v>
      </c>
      <c r="BG17" s="93">
        <v>1.3224897296264448</v>
      </c>
      <c r="BH17" s="93">
        <v>1.3611827648800994</v>
      </c>
      <c r="BI17" s="93">
        <v>1.145266074328843</v>
      </c>
      <c r="BJ17" s="93">
        <v>1.1839591095824973</v>
      </c>
      <c r="BK17" s="7"/>
      <c r="BL17" s="93">
        <v>1.3525843126015096</v>
      </c>
      <c r="BM17" s="93">
        <v>3.9380911435941526</v>
      </c>
      <c r="BN17" s="93">
        <v>6.4161173211044229</v>
      </c>
      <c r="BO17" s="93">
        <v>7.7386070507308675</v>
      </c>
      <c r="BP17" s="93">
        <v>9.0997898156109667</v>
      </c>
      <c r="BQ17" s="93">
        <v>10.24505588993981</v>
      </c>
      <c r="BR17" s="93">
        <v>11.429014999522307</v>
      </c>
      <c r="BS17" s="7"/>
      <c r="BT17" s="93">
        <v>9.4660361134995696</v>
      </c>
      <c r="BU17" s="93">
        <v>24.977644024075666</v>
      </c>
      <c r="BV17" s="93">
        <v>37.368013757523642</v>
      </c>
      <c r="BW17" s="93">
        <v>42.656921754084259</v>
      </c>
      <c r="BX17" s="93">
        <v>46.741186586414436</v>
      </c>
      <c r="BY17" s="93">
        <v>49.031814273430776</v>
      </c>
      <c r="BZ17" s="93">
        <v>50.215821152192596</v>
      </c>
      <c r="CA17" s="7"/>
      <c r="CB17" s="7"/>
    </row>
    <row r="18" spans="1:80" x14ac:dyDescent="0.25">
      <c r="A18" s="7" t="s">
        <v>427</v>
      </c>
      <c r="B18" s="7" t="s">
        <v>515</v>
      </c>
      <c r="C18" s="7" t="s">
        <v>614</v>
      </c>
      <c r="D18" s="7" t="s">
        <v>228</v>
      </c>
      <c r="E18" s="7" t="s">
        <v>227</v>
      </c>
      <c r="F18" s="7" t="s">
        <v>227</v>
      </c>
      <c r="G18" s="7" t="s">
        <v>228</v>
      </c>
      <c r="H18" s="7" t="s">
        <v>227</v>
      </c>
      <c r="I18" s="7" t="s">
        <v>228</v>
      </c>
      <c r="J18" s="7" t="s">
        <v>228</v>
      </c>
      <c r="K18" s="7" t="s">
        <v>228</v>
      </c>
      <c r="L18" s="7"/>
      <c r="M18" s="7"/>
      <c r="N18" s="7" t="s">
        <v>233</v>
      </c>
      <c r="O18" s="7"/>
      <c r="P18" s="7"/>
      <c r="Q18" s="7" t="s">
        <v>239</v>
      </c>
      <c r="R18" s="7"/>
      <c r="S18" s="7"/>
      <c r="T18" s="7" t="s">
        <v>601</v>
      </c>
      <c r="U18" s="7"/>
      <c r="V18" s="7"/>
      <c r="W18" s="7"/>
      <c r="X18" s="7"/>
      <c r="Y18" s="7" t="s">
        <v>258</v>
      </c>
      <c r="Z18" s="7"/>
      <c r="AA18" s="7"/>
      <c r="AB18" s="7"/>
      <c r="AC18" s="7" t="s">
        <v>205</v>
      </c>
      <c r="AD18" s="99">
        <v>36526</v>
      </c>
      <c r="AE18" s="99">
        <v>47848</v>
      </c>
      <c r="AF18" s="7" t="s">
        <v>286</v>
      </c>
      <c r="AG18" s="7"/>
      <c r="AH18" s="7"/>
      <c r="AI18" s="7"/>
      <c r="AJ18" s="7" t="s">
        <v>601</v>
      </c>
      <c r="AK18" s="7" t="s">
        <v>591</v>
      </c>
      <c r="AL18" s="7" t="s">
        <v>591</v>
      </c>
      <c r="AM18" s="7" t="s">
        <v>591</v>
      </c>
      <c r="AN18" s="7"/>
      <c r="AO18" s="7"/>
      <c r="AP18" s="7"/>
      <c r="AQ18" s="7"/>
      <c r="AR18" s="7"/>
      <c r="AS18" s="7"/>
      <c r="AT18" s="7"/>
      <c r="AU18" s="7"/>
      <c r="AV18" s="7"/>
      <c r="AW18" s="7"/>
      <c r="AX18" s="7"/>
      <c r="AY18" s="7"/>
      <c r="AZ18" s="7"/>
      <c r="BA18" s="7"/>
      <c r="BB18" s="7"/>
      <c r="BC18" s="7"/>
      <c r="BD18" s="93">
        <v>2.9165472437183526</v>
      </c>
      <c r="BE18" s="93">
        <v>2.7161555364478835</v>
      </c>
      <c r="BF18" s="93">
        <v>1.7911053788095919</v>
      </c>
      <c r="BG18" s="93">
        <v>2.917502627304863</v>
      </c>
      <c r="BH18" s="93">
        <v>3.6404891563962924</v>
      </c>
      <c r="BI18" s="93">
        <v>2.9105760963026652</v>
      </c>
      <c r="BJ18" s="93">
        <v>2.5011942294831373</v>
      </c>
      <c r="BK18" s="7"/>
      <c r="BL18" s="93">
        <v>2.9165472437183526</v>
      </c>
      <c r="BM18" s="93">
        <v>5.6327027801662357</v>
      </c>
      <c r="BN18" s="93">
        <v>7.4238081589758274</v>
      </c>
      <c r="BO18" s="93">
        <v>10.34131078628069</v>
      </c>
      <c r="BP18" s="93">
        <v>13.981799942676982</v>
      </c>
      <c r="BQ18" s="93">
        <v>16.892376038979648</v>
      </c>
      <c r="BR18" s="93">
        <v>19.393570268462785</v>
      </c>
      <c r="BS18" s="7"/>
      <c r="BT18" s="93">
        <v>20.417884780739467</v>
      </c>
      <c r="BU18" s="93">
        <v>36.714531384350821</v>
      </c>
      <c r="BV18" s="93">
        <v>45.668099742046437</v>
      </c>
      <c r="BW18" s="93">
        <v>57.337059329320724</v>
      </c>
      <c r="BX18" s="93">
        <v>68.257953568357692</v>
      </c>
      <c r="BY18" s="93">
        <v>74.078245915735167</v>
      </c>
      <c r="BZ18" s="93">
        <v>76.57953568357695</v>
      </c>
      <c r="CA18" s="7"/>
      <c r="CB18" s="7"/>
    </row>
    <row r="19" spans="1:80" x14ac:dyDescent="0.25">
      <c r="A19" s="7" t="s">
        <v>428</v>
      </c>
      <c r="B19" s="7" t="s">
        <v>516</v>
      </c>
      <c r="C19" s="7" t="s">
        <v>615</v>
      </c>
      <c r="D19" s="7" t="s">
        <v>228</v>
      </c>
      <c r="E19" s="7" t="s">
        <v>227</v>
      </c>
      <c r="F19" s="7" t="s">
        <v>227</v>
      </c>
      <c r="G19" s="7" t="s">
        <v>228</v>
      </c>
      <c r="H19" s="7" t="s">
        <v>227</v>
      </c>
      <c r="I19" s="7" t="s">
        <v>228</v>
      </c>
      <c r="J19" s="7" t="s">
        <v>228</v>
      </c>
      <c r="K19" s="7" t="s">
        <v>228</v>
      </c>
      <c r="L19" s="7"/>
      <c r="M19" s="7"/>
      <c r="N19" s="7" t="s">
        <v>233</v>
      </c>
      <c r="O19" s="7"/>
      <c r="P19" s="7"/>
      <c r="Q19" s="7" t="s">
        <v>239</v>
      </c>
      <c r="R19" s="7"/>
      <c r="S19" s="7"/>
      <c r="T19" s="7" t="s">
        <v>601</v>
      </c>
      <c r="U19" s="7"/>
      <c r="V19" s="7"/>
      <c r="W19" s="7"/>
      <c r="X19" s="7"/>
      <c r="Y19" s="7" t="s">
        <v>258</v>
      </c>
      <c r="Z19" s="7"/>
      <c r="AA19" s="7"/>
      <c r="AB19" s="7"/>
      <c r="AC19" s="7" t="s">
        <v>205</v>
      </c>
      <c r="AD19" s="99">
        <v>43831</v>
      </c>
      <c r="AE19" s="99">
        <v>47848</v>
      </c>
      <c r="AF19" s="7" t="s">
        <v>286</v>
      </c>
      <c r="AG19" s="7"/>
      <c r="AH19" s="7"/>
      <c r="AI19" s="7"/>
      <c r="AJ19" s="7" t="s">
        <v>601</v>
      </c>
      <c r="AK19" s="7" t="s">
        <v>591</v>
      </c>
      <c r="AL19" s="7" t="s">
        <v>591</v>
      </c>
      <c r="AM19" s="7" t="s">
        <v>591</v>
      </c>
      <c r="AN19" s="7"/>
      <c r="AO19" s="7"/>
      <c r="AP19" s="7"/>
      <c r="AQ19" s="7"/>
      <c r="AR19" s="7"/>
      <c r="AS19" s="7"/>
      <c r="AT19" s="7"/>
      <c r="AU19" s="7"/>
      <c r="AV19" s="7"/>
      <c r="AW19" s="7"/>
      <c r="AX19" s="7"/>
      <c r="AY19" s="7"/>
      <c r="AZ19" s="7"/>
      <c r="BA19" s="7"/>
      <c r="BB19" s="7"/>
      <c r="BC19" s="7"/>
      <c r="BD19" s="93">
        <v>1.8152288143689691E-2</v>
      </c>
      <c r="BE19" s="93">
        <v>0.16002675074042227</v>
      </c>
      <c r="BF19" s="93">
        <v>7.404222795452374E-2</v>
      </c>
      <c r="BG19" s="93">
        <v>5.6845323397344029E-2</v>
      </c>
      <c r="BH19" s="93">
        <v>0.24410050635330086</v>
      </c>
      <c r="BI19" s="93">
        <v>0.12802140059233783</v>
      </c>
      <c r="BJ19" s="93">
        <v>0.21758861182764877</v>
      </c>
      <c r="BK19" s="7"/>
      <c r="BL19" s="93">
        <v>1.8152288143689691E-2</v>
      </c>
      <c r="BM19" s="93">
        <v>0.17817903888411196</v>
      </c>
      <c r="BN19" s="93">
        <v>0.25222126683863572</v>
      </c>
      <c r="BO19" s="93">
        <v>0.30906659023597977</v>
      </c>
      <c r="BP19" s="93">
        <v>0.55316709658928065</v>
      </c>
      <c r="BQ19" s="93">
        <v>0.68118849718161845</v>
      </c>
      <c r="BR19" s="93">
        <v>0.89877710900926722</v>
      </c>
      <c r="BS19" s="7"/>
      <c r="BT19" s="93">
        <v>0.12381771281169389</v>
      </c>
      <c r="BU19" s="93">
        <v>1.0842648323301807</v>
      </c>
      <c r="BV19" s="93">
        <v>1.4557179707652623</v>
      </c>
      <c r="BW19" s="93">
        <v>1.6818572656921755</v>
      </c>
      <c r="BX19" s="93">
        <v>2.4135855546001719</v>
      </c>
      <c r="BY19" s="93">
        <v>2.6706792777300086</v>
      </c>
      <c r="BZ19" s="93">
        <v>2.8882201203783318</v>
      </c>
      <c r="CA19" s="7"/>
      <c r="CB19" s="7"/>
    </row>
    <row r="20" spans="1:80" x14ac:dyDescent="0.25">
      <c r="A20" s="7" t="s">
        <v>429</v>
      </c>
      <c r="B20" s="7" t="s">
        <v>517</v>
      </c>
      <c r="C20" s="7" t="s">
        <v>616</v>
      </c>
      <c r="D20" s="7" t="s">
        <v>228</v>
      </c>
      <c r="E20" s="7" t="s">
        <v>227</v>
      </c>
      <c r="F20" s="7" t="s">
        <v>227</v>
      </c>
      <c r="G20" s="7" t="s">
        <v>228</v>
      </c>
      <c r="H20" s="7" t="s">
        <v>227</v>
      </c>
      <c r="I20" s="7" t="s">
        <v>228</v>
      </c>
      <c r="J20" s="7" t="s">
        <v>228</v>
      </c>
      <c r="K20" s="7" t="s">
        <v>228</v>
      </c>
      <c r="L20" s="7"/>
      <c r="M20" s="7"/>
      <c r="N20" s="7" t="s">
        <v>233</v>
      </c>
      <c r="O20" s="7"/>
      <c r="P20" s="7"/>
      <c r="Q20" s="7" t="s">
        <v>239</v>
      </c>
      <c r="R20" s="7"/>
      <c r="S20" s="7"/>
      <c r="T20" s="7" t="s">
        <v>601</v>
      </c>
      <c r="U20" s="7"/>
      <c r="V20" s="7"/>
      <c r="W20" s="7"/>
      <c r="X20" s="7"/>
      <c r="Y20" s="7" t="s">
        <v>258</v>
      </c>
      <c r="Z20" s="7"/>
      <c r="AA20" s="7"/>
      <c r="AB20" s="7"/>
      <c r="AC20" s="7" t="s">
        <v>205</v>
      </c>
      <c r="AD20" s="99">
        <v>42005</v>
      </c>
      <c r="AE20" s="99">
        <v>47848</v>
      </c>
      <c r="AF20" s="7" t="s">
        <v>286</v>
      </c>
      <c r="AG20" s="7"/>
      <c r="AH20" s="7"/>
      <c r="AI20" s="7"/>
      <c r="AJ20" s="7" t="s">
        <v>601</v>
      </c>
      <c r="AK20" s="7" t="s">
        <v>591</v>
      </c>
      <c r="AL20" s="7" t="s">
        <v>591</v>
      </c>
      <c r="AM20" s="7" t="s">
        <v>591</v>
      </c>
      <c r="AN20" s="7"/>
      <c r="AO20" s="7"/>
      <c r="AP20" s="7"/>
      <c r="AQ20" s="7"/>
      <c r="AR20" s="7"/>
      <c r="AS20" s="7"/>
      <c r="AT20" s="7"/>
      <c r="AU20" s="7"/>
      <c r="AV20" s="7"/>
      <c r="AW20" s="7"/>
      <c r="AX20" s="7"/>
      <c r="AY20" s="7"/>
      <c r="AZ20" s="7"/>
      <c r="BA20" s="7"/>
      <c r="BB20" s="7"/>
      <c r="BC20" s="7"/>
      <c r="BD20" s="93">
        <v>1.3853062004394763</v>
      </c>
      <c r="BE20" s="93">
        <v>1.0490111779879621</v>
      </c>
      <c r="BF20" s="93">
        <v>0</v>
      </c>
      <c r="BG20" s="93">
        <v>0</v>
      </c>
      <c r="BH20" s="93">
        <v>0</v>
      </c>
      <c r="BI20" s="93">
        <v>0</v>
      </c>
      <c r="BJ20" s="93">
        <v>0</v>
      </c>
      <c r="BK20" s="7"/>
      <c r="BL20" s="93">
        <v>1.3853062004394763</v>
      </c>
      <c r="BM20" s="93">
        <v>2.4343173784274383</v>
      </c>
      <c r="BN20" s="93">
        <v>2.4343173784274383</v>
      </c>
      <c r="BO20" s="93">
        <v>2.4343173784274383</v>
      </c>
      <c r="BP20" s="93">
        <v>2.4343173784274383</v>
      </c>
      <c r="BQ20" s="93">
        <v>2.4343173784274383</v>
      </c>
      <c r="BR20" s="93">
        <v>2.4343173784274383</v>
      </c>
      <c r="BS20" s="7"/>
      <c r="BT20" s="93">
        <v>9.6938950988821997</v>
      </c>
      <c r="BU20" s="93">
        <v>15.987962166809973</v>
      </c>
      <c r="BV20" s="93">
        <v>15.987962166809973</v>
      </c>
      <c r="BW20" s="93">
        <v>15.987962166809973</v>
      </c>
      <c r="BX20" s="93">
        <v>15.987962166809973</v>
      </c>
      <c r="BY20" s="93">
        <v>15.987962166809973</v>
      </c>
      <c r="BZ20" s="93">
        <v>15.987962166809973</v>
      </c>
      <c r="CA20" s="7"/>
      <c r="CB20" s="7"/>
    </row>
    <row r="21" spans="1:80" x14ac:dyDescent="0.25">
      <c r="A21" s="7" t="s">
        <v>430</v>
      </c>
      <c r="B21" s="7" t="s">
        <v>518</v>
      </c>
      <c r="C21" s="7" t="s">
        <v>617</v>
      </c>
      <c r="D21" s="7" t="s">
        <v>228</v>
      </c>
      <c r="E21" s="7" t="s">
        <v>227</v>
      </c>
      <c r="F21" s="7" t="s">
        <v>227</v>
      </c>
      <c r="G21" s="7" t="s">
        <v>228</v>
      </c>
      <c r="H21" s="7" t="s">
        <v>227</v>
      </c>
      <c r="I21" s="7" t="s">
        <v>228</v>
      </c>
      <c r="J21" s="7" t="s">
        <v>228</v>
      </c>
      <c r="K21" s="7" t="s">
        <v>228</v>
      </c>
      <c r="L21" s="7"/>
      <c r="M21" s="7"/>
      <c r="N21" s="7" t="s">
        <v>233</v>
      </c>
      <c r="O21" s="7"/>
      <c r="P21" s="7"/>
      <c r="Q21" s="7" t="s">
        <v>239</v>
      </c>
      <c r="R21" s="7"/>
      <c r="S21" s="7"/>
      <c r="T21" s="7" t="s">
        <v>601</v>
      </c>
      <c r="U21" s="7"/>
      <c r="V21" s="7"/>
      <c r="W21" s="7"/>
      <c r="X21" s="7"/>
      <c r="Y21" s="7" t="s">
        <v>258</v>
      </c>
      <c r="Z21" s="7"/>
      <c r="AA21" s="7"/>
      <c r="AB21" s="7"/>
      <c r="AC21" s="7" t="s">
        <v>205</v>
      </c>
      <c r="AD21" s="99">
        <v>42005</v>
      </c>
      <c r="AE21" s="99">
        <v>47848</v>
      </c>
      <c r="AF21" s="7" t="s">
        <v>286</v>
      </c>
      <c r="AG21" s="7"/>
      <c r="AH21" s="7"/>
      <c r="AI21" s="7"/>
      <c r="AJ21" s="7" t="s">
        <v>601</v>
      </c>
      <c r="AK21" s="7" t="s">
        <v>591</v>
      </c>
      <c r="AL21" s="7" t="s">
        <v>591</v>
      </c>
      <c r="AM21" s="7" t="s">
        <v>591</v>
      </c>
      <c r="AN21" s="7"/>
      <c r="AO21" s="7"/>
      <c r="AP21" s="7"/>
      <c r="AQ21" s="7"/>
      <c r="AR21" s="7"/>
      <c r="AS21" s="7"/>
      <c r="AT21" s="7"/>
      <c r="AU21" s="7"/>
      <c r="AV21" s="7"/>
      <c r="AW21" s="7"/>
      <c r="AX21" s="7"/>
      <c r="AY21" s="7"/>
      <c r="AZ21" s="7"/>
      <c r="BA21" s="7"/>
      <c r="BB21" s="7"/>
      <c r="BC21" s="7"/>
      <c r="BD21" s="93">
        <v>0.53907518868825832</v>
      </c>
      <c r="BE21" s="93">
        <v>0.40412725709372316</v>
      </c>
      <c r="BF21" s="93">
        <v>0</v>
      </c>
      <c r="BG21" s="93">
        <v>0</v>
      </c>
      <c r="BH21" s="93">
        <v>0</v>
      </c>
      <c r="BI21" s="93">
        <v>0</v>
      </c>
      <c r="BJ21" s="93">
        <v>0</v>
      </c>
      <c r="BK21" s="7"/>
      <c r="BL21" s="93">
        <v>0.53907518868825832</v>
      </c>
      <c r="BM21" s="93">
        <v>0.94320244578198142</v>
      </c>
      <c r="BN21" s="93">
        <v>0.94320244578198142</v>
      </c>
      <c r="BO21" s="93">
        <v>0.94320244578198142</v>
      </c>
      <c r="BP21" s="93">
        <v>0.94320244578198142</v>
      </c>
      <c r="BQ21" s="93">
        <v>0.94320244578198142</v>
      </c>
      <c r="BR21" s="93">
        <v>0.94320244578198142</v>
      </c>
      <c r="BS21" s="7"/>
      <c r="BT21" s="93">
        <v>3.7755803955288045</v>
      </c>
      <c r="BU21" s="93">
        <v>6.2003439380911427</v>
      </c>
      <c r="BV21" s="93">
        <v>6.2003439380911427</v>
      </c>
      <c r="BW21" s="93">
        <v>6.2003439380911427</v>
      </c>
      <c r="BX21" s="93">
        <v>6.2003439380911427</v>
      </c>
      <c r="BY21" s="93">
        <v>6.2003439380911427</v>
      </c>
      <c r="BZ21" s="93">
        <v>6.2003439380911427</v>
      </c>
      <c r="CA21" s="7"/>
      <c r="CB21" s="7"/>
    </row>
    <row r="22" spans="1:80" x14ac:dyDescent="0.25">
      <c r="A22" s="7" t="s">
        <v>431</v>
      </c>
      <c r="B22" s="7" t="s">
        <v>519</v>
      </c>
      <c r="C22" s="7" t="s">
        <v>618</v>
      </c>
      <c r="D22" s="7" t="s">
        <v>228</v>
      </c>
      <c r="E22" s="7" t="s">
        <v>227</v>
      </c>
      <c r="F22" s="7" t="s">
        <v>227</v>
      </c>
      <c r="G22" s="7" t="s">
        <v>228</v>
      </c>
      <c r="H22" s="7" t="s">
        <v>227</v>
      </c>
      <c r="I22" s="7" t="s">
        <v>228</v>
      </c>
      <c r="J22" s="7" t="s">
        <v>228</v>
      </c>
      <c r="K22" s="7" t="s">
        <v>228</v>
      </c>
      <c r="L22" s="7"/>
      <c r="M22" s="7"/>
      <c r="N22" s="7" t="s">
        <v>233</v>
      </c>
      <c r="O22" s="7"/>
      <c r="P22" s="7"/>
      <c r="Q22" s="7" t="s">
        <v>239</v>
      </c>
      <c r="R22" s="7"/>
      <c r="S22" s="7"/>
      <c r="T22" s="7" t="s">
        <v>601</v>
      </c>
      <c r="U22" s="7"/>
      <c r="V22" s="7"/>
      <c r="W22" s="7"/>
      <c r="X22" s="7"/>
      <c r="Y22" s="7" t="s">
        <v>258</v>
      </c>
      <c r="Z22" s="7"/>
      <c r="AA22" s="7"/>
      <c r="AB22" s="7"/>
      <c r="AC22" s="7" t="s">
        <v>205</v>
      </c>
      <c r="AD22" s="99">
        <v>40909</v>
      </c>
      <c r="AE22" s="99">
        <v>47848</v>
      </c>
      <c r="AF22" s="7" t="s">
        <v>286</v>
      </c>
      <c r="AG22" s="7"/>
      <c r="AH22" s="7"/>
      <c r="AI22" s="7"/>
      <c r="AJ22" s="7" t="s">
        <v>601</v>
      </c>
      <c r="AK22" s="7" t="s">
        <v>591</v>
      </c>
      <c r="AL22" s="7" t="s">
        <v>591</v>
      </c>
      <c r="AM22" s="7" t="s">
        <v>591</v>
      </c>
      <c r="AN22" s="7"/>
      <c r="AO22" s="7"/>
      <c r="AP22" s="7"/>
      <c r="AQ22" s="7"/>
      <c r="AR22" s="7"/>
      <c r="AS22" s="7"/>
      <c r="AT22" s="7"/>
      <c r="AU22" s="7"/>
      <c r="AV22" s="7"/>
      <c r="AW22" s="7"/>
      <c r="AX22" s="7"/>
      <c r="AY22" s="7"/>
      <c r="AZ22" s="7"/>
      <c r="BA22" s="7"/>
      <c r="BB22" s="7"/>
      <c r="BC22" s="7"/>
      <c r="BD22" s="93">
        <v>1.9578198146555841</v>
      </c>
      <c r="BE22" s="93">
        <v>1.9528040508264068</v>
      </c>
      <c r="BF22" s="93">
        <v>2.7842266169867198</v>
      </c>
      <c r="BG22" s="93">
        <v>4.4229483137479697</v>
      </c>
      <c r="BH22" s="93">
        <v>0.1934651762682717</v>
      </c>
      <c r="BI22" s="93">
        <v>0.20803477596254896</v>
      </c>
      <c r="BJ22" s="93">
        <v>0.22690360179612112</v>
      </c>
      <c r="BK22" s="7"/>
      <c r="BL22" s="93">
        <v>1.9578198146555841</v>
      </c>
      <c r="BM22" s="93">
        <v>3.9106238654819911</v>
      </c>
      <c r="BN22" s="93">
        <v>6.694850482468711</v>
      </c>
      <c r="BO22" s="93">
        <v>11.117798796216681</v>
      </c>
      <c r="BP22" s="93">
        <v>11.311263972484952</v>
      </c>
      <c r="BQ22" s="93">
        <v>11.5192987484475</v>
      </c>
      <c r="BR22" s="93">
        <v>11.746202350243621</v>
      </c>
      <c r="BS22" s="7"/>
      <c r="BT22" s="93">
        <v>13.703353396388652</v>
      </c>
      <c r="BU22" s="93">
        <v>25.420464316423047</v>
      </c>
      <c r="BV22" s="93">
        <v>39.343078245915734</v>
      </c>
      <c r="BW22" s="93">
        <v>57.033533963886498</v>
      </c>
      <c r="BX22" s="93">
        <v>57.613069647463455</v>
      </c>
      <c r="BY22" s="93">
        <v>58.029234737747203</v>
      </c>
      <c r="BZ22" s="93">
        <v>58.256233877901977</v>
      </c>
      <c r="CA22" s="7"/>
      <c r="CB22" s="7"/>
    </row>
    <row r="23" spans="1:80" x14ac:dyDescent="0.25">
      <c r="A23" s="7" t="s">
        <v>432</v>
      </c>
      <c r="B23" s="7" t="s">
        <v>520</v>
      </c>
      <c r="C23" s="7" t="s">
        <v>619</v>
      </c>
      <c r="D23" s="7" t="s">
        <v>228</v>
      </c>
      <c r="E23" s="7" t="s">
        <v>227</v>
      </c>
      <c r="F23" s="7" t="s">
        <v>227</v>
      </c>
      <c r="G23" s="7" t="s">
        <v>228</v>
      </c>
      <c r="H23" s="7" t="s">
        <v>227</v>
      </c>
      <c r="I23" s="7" t="s">
        <v>228</v>
      </c>
      <c r="J23" s="7" t="s">
        <v>228</v>
      </c>
      <c r="K23" s="7" t="s">
        <v>228</v>
      </c>
      <c r="L23" s="7"/>
      <c r="M23" s="7"/>
      <c r="N23" s="7" t="s">
        <v>233</v>
      </c>
      <c r="O23" s="7"/>
      <c r="P23" s="7"/>
      <c r="Q23" s="7" t="s">
        <v>239</v>
      </c>
      <c r="R23" s="7"/>
      <c r="S23" s="7"/>
      <c r="T23" s="7" t="s">
        <v>601</v>
      </c>
      <c r="U23" s="7"/>
      <c r="V23" s="7"/>
      <c r="W23" s="7"/>
      <c r="X23" s="7"/>
      <c r="Y23" s="7" t="s">
        <v>258</v>
      </c>
      <c r="Z23" s="7"/>
      <c r="AA23" s="7"/>
      <c r="AB23" s="7"/>
      <c r="AC23" s="7" t="s">
        <v>205</v>
      </c>
      <c r="AD23" s="99">
        <v>40909</v>
      </c>
      <c r="AE23" s="99">
        <v>47848</v>
      </c>
      <c r="AF23" s="7" t="s">
        <v>286</v>
      </c>
      <c r="AG23" s="7"/>
      <c r="AH23" s="7"/>
      <c r="AI23" s="7"/>
      <c r="AJ23" s="7" t="s">
        <v>601</v>
      </c>
      <c r="AK23" s="7" t="s">
        <v>591</v>
      </c>
      <c r="AL23" s="7" t="s">
        <v>591</v>
      </c>
      <c r="AM23" s="7" t="s">
        <v>591</v>
      </c>
      <c r="AN23" s="7"/>
      <c r="AO23" s="7"/>
      <c r="AP23" s="7"/>
      <c r="AQ23" s="7"/>
      <c r="AR23" s="7"/>
      <c r="AS23" s="7"/>
      <c r="AT23" s="7"/>
      <c r="AU23" s="7"/>
      <c r="AV23" s="7"/>
      <c r="AW23" s="7"/>
      <c r="AX23" s="7"/>
      <c r="AY23" s="7"/>
      <c r="AZ23" s="7"/>
      <c r="BA23" s="7"/>
      <c r="BB23" s="7"/>
      <c r="BC23" s="7"/>
      <c r="BD23" s="93">
        <v>0.26655202063628547</v>
      </c>
      <c r="BE23" s="93">
        <v>0.42395146651380528</v>
      </c>
      <c r="BF23" s="93">
        <v>1.0136619852870927</v>
      </c>
      <c r="BG23" s="93">
        <v>0.11870641062386547</v>
      </c>
      <c r="BH23" s="93">
        <v>0.11870641062386547</v>
      </c>
      <c r="BI23" s="93">
        <v>0.15572752460112735</v>
      </c>
      <c r="BJ23" s="93">
        <v>0.14282984618324257</v>
      </c>
      <c r="BK23" s="7"/>
      <c r="BL23" s="93">
        <v>0.26655202063628547</v>
      </c>
      <c r="BM23" s="93">
        <v>0.6905034871500908</v>
      </c>
      <c r="BN23" s="93">
        <v>1.7041654724371835</v>
      </c>
      <c r="BO23" s="93">
        <v>1.8228718830610491</v>
      </c>
      <c r="BP23" s="93">
        <v>1.9415782936849146</v>
      </c>
      <c r="BQ23" s="93">
        <v>2.097305818286042</v>
      </c>
      <c r="BR23" s="93">
        <v>2.2401356644692845</v>
      </c>
      <c r="BS23" s="7"/>
      <c r="BT23" s="93">
        <v>1.8658641444539983</v>
      </c>
      <c r="BU23" s="93">
        <v>4.4084264832330184</v>
      </c>
      <c r="BV23" s="93">
        <v>9.4780739466895962</v>
      </c>
      <c r="BW23" s="93">
        <v>9.9509888220120377</v>
      </c>
      <c r="BX23" s="93">
        <v>10.306104901117799</v>
      </c>
      <c r="BY23" s="93">
        <v>10.618228718830609</v>
      </c>
      <c r="BZ23" s="93">
        <v>10.760963026655201</v>
      </c>
      <c r="CA23" s="7"/>
      <c r="CB23" s="7"/>
    </row>
    <row r="24" spans="1:80" x14ac:dyDescent="0.25">
      <c r="A24" s="7" t="s">
        <v>433</v>
      </c>
      <c r="B24" s="7" t="s">
        <v>521</v>
      </c>
      <c r="C24" s="7" t="s">
        <v>620</v>
      </c>
      <c r="D24" s="7" t="s">
        <v>228</v>
      </c>
      <c r="E24" s="7" t="s">
        <v>227</v>
      </c>
      <c r="F24" s="7" t="s">
        <v>227</v>
      </c>
      <c r="G24" s="7" t="s">
        <v>228</v>
      </c>
      <c r="H24" s="7" t="s">
        <v>227</v>
      </c>
      <c r="I24" s="7" t="s">
        <v>228</v>
      </c>
      <c r="J24" s="7" t="s">
        <v>228</v>
      </c>
      <c r="K24" s="7" t="s">
        <v>228</v>
      </c>
      <c r="L24" s="7"/>
      <c r="M24" s="7"/>
      <c r="N24" s="7" t="s">
        <v>233</v>
      </c>
      <c r="O24" s="7"/>
      <c r="P24" s="7"/>
      <c r="Q24" s="7" t="s">
        <v>239</v>
      </c>
      <c r="R24" s="7"/>
      <c r="S24" s="7"/>
      <c r="T24" s="7" t="s">
        <v>601</v>
      </c>
      <c r="U24" s="7"/>
      <c r="V24" s="7"/>
      <c r="W24" s="7"/>
      <c r="X24" s="7"/>
      <c r="Y24" s="7" t="s">
        <v>258</v>
      </c>
      <c r="Z24" s="7"/>
      <c r="AA24" s="7"/>
      <c r="AB24" s="7"/>
      <c r="AC24" s="7" t="s">
        <v>205</v>
      </c>
      <c r="AD24" s="99">
        <v>40909</v>
      </c>
      <c r="AE24" s="99">
        <v>47848</v>
      </c>
      <c r="AF24" s="7" t="s">
        <v>286</v>
      </c>
      <c r="AG24" s="7"/>
      <c r="AH24" s="7"/>
      <c r="AI24" s="7"/>
      <c r="AJ24" s="7" t="s">
        <v>601</v>
      </c>
      <c r="AK24" s="7" t="s">
        <v>591</v>
      </c>
      <c r="AL24" s="7" t="s">
        <v>591</v>
      </c>
      <c r="AM24" s="7" t="s">
        <v>591</v>
      </c>
      <c r="AN24" s="7"/>
      <c r="AO24" s="7"/>
      <c r="AP24" s="7"/>
      <c r="AQ24" s="7"/>
      <c r="AR24" s="7"/>
      <c r="AS24" s="7"/>
      <c r="AT24" s="7"/>
      <c r="AU24" s="7"/>
      <c r="AV24" s="7"/>
      <c r="AW24" s="7"/>
      <c r="AX24" s="7"/>
      <c r="AY24" s="7"/>
      <c r="AZ24" s="7"/>
      <c r="BA24" s="7"/>
      <c r="BB24" s="7"/>
      <c r="BC24" s="7"/>
      <c r="BD24" s="93">
        <v>1.1225757141492309E-2</v>
      </c>
      <c r="BE24" s="93">
        <v>0.11703448934747301</v>
      </c>
      <c r="BF24" s="93">
        <v>2.6273048629024552E-3</v>
      </c>
      <c r="BG24" s="93">
        <v>9.5538358650998378E-4</v>
      </c>
      <c r="BH24" s="93">
        <v>9.5538358650998378E-4</v>
      </c>
      <c r="BI24" s="93">
        <v>1.8152288143689691E-2</v>
      </c>
      <c r="BJ24" s="93">
        <v>1.0270373554982325E-2</v>
      </c>
      <c r="BK24" s="7"/>
      <c r="BL24" s="93">
        <v>1.1225757141492309E-2</v>
      </c>
      <c r="BM24" s="93">
        <v>0.12826024648896533</v>
      </c>
      <c r="BN24" s="93">
        <v>0.1308875513518678</v>
      </c>
      <c r="BO24" s="93">
        <v>0.13184293493837779</v>
      </c>
      <c r="BP24" s="93">
        <v>0.13279831852488777</v>
      </c>
      <c r="BQ24" s="93">
        <v>0.15095060666857746</v>
      </c>
      <c r="BR24" s="93">
        <v>0.1612209802235598</v>
      </c>
      <c r="BS24" s="7"/>
      <c r="BT24" s="93">
        <v>7.8245915735167676E-2</v>
      </c>
      <c r="BU24" s="93">
        <v>0.78073946689595874</v>
      </c>
      <c r="BV24" s="93">
        <v>0.79363714531384355</v>
      </c>
      <c r="BW24" s="93">
        <v>0.79621668099742049</v>
      </c>
      <c r="BX24" s="93">
        <v>0.79793637145313845</v>
      </c>
      <c r="BY24" s="93">
        <v>0.8349097162510748</v>
      </c>
      <c r="BZ24" s="93">
        <v>0.84522785898538266</v>
      </c>
      <c r="CA24" s="7"/>
      <c r="CB24" s="7"/>
    </row>
    <row r="25" spans="1:80" x14ac:dyDescent="0.25">
      <c r="A25" s="7" t="s">
        <v>434</v>
      </c>
      <c r="B25" s="7" t="s">
        <v>522</v>
      </c>
      <c r="C25" s="7" t="s">
        <v>621</v>
      </c>
      <c r="D25" s="7" t="s">
        <v>228</v>
      </c>
      <c r="E25" s="7" t="s">
        <v>227</v>
      </c>
      <c r="F25" s="7" t="s">
        <v>227</v>
      </c>
      <c r="G25" s="7" t="s">
        <v>228</v>
      </c>
      <c r="H25" s="7" t="s">
        <v>227</v>
      </c>
      <c r="I25" s="7" t="s">
        <v>228</v>
      </c>
      <c r="J25" s="7" t="s">
        <v>228</v>
      </c>
      <c r="K25" s="7" t="s">
        <v>228</v>
      </c>
      <c r="L25" s="7"/>
      <c r="M25" s="7"/>
      <c r="N25" s="7" t="s">
        <v>233</v>
      </c>
      <c r="O25" s="7"/>
      <c r="P25" s="7"/>
      <c r="Q25" s="7" t="s">
        <v>239</v>
      </c>
      <c r="R25" s="7"/>
      <c r="S25" s="7"/>
      <c r="T25" s="7" t="s">
        <v>601</v>
      </c>
      <c r="U25" s="7"/>
      <c r="V25" s="7"/>
      <c r="W25" s="7"/>
      <c r="X25" s="7"/>
      <c r="Y25" s="7" t="s">
        <v>258</v>
      </c>
      <c r="Z25" s="7"/>
      <c r="AA25" s="7"/>
      <c r="AB25" s="7"/>
      <c r="AC25" s="7" t="s">
        <v>205</v>
      </c>
      <c r="AD25" s="99">
        <v>40909</v>
      </c>
      <c r="AE25" s="99">
        <v>47848</v>
      </c>
      <c r="AF25" s="7" t="s">
        <v>286</v>
      </c>
      <c r="AG25" s="7"/>
      <c r="AH25" s="7"/>
      <c r="AI25" s="7"/>
      <c r="AJ25" s="7" t="s">
        <v>601</v>
      </c>
      <c r="AK25" s="7" t="s">
        <v>591</v>
      </c>
      <c r="AL25" s="7" t="s">
        <v>591</v>
      </c>
      <c r="AM25" s="7" t="s">
        <v>591</v>
      </c>
      <c r="AN25" s="7"/>
      <c r="AO25" s="7"/>
      <c r="AP25" s="7"/>
      <c r="AQ25" s="7"/>
      <c r="AR25" s="7"/>
      <c r="AS25" s="7"/>
      <c r="AT25" s="7"/>
      <c r="AU25" s="7"/>
      <c r="AV25" s="7"/>
      <c r="AW25" s="7"/>
      <c r="AX25" s="7"/>
      <c r="AY25" s="7"/>
      <c r="AZ25" s="7"/>
      <c r="BA25" s="7"/>
      <c r="BB25" s="7"/>
      <c r="BC25" s="7"/>
      <c r="BD25" s="93">
        <v>0.10413681092958824</v>
      </c>
      <c r="BE25" s="93">
        <v>9.7926817617273315E-2</v>
      </c>
      <c r="BF25" s="93">
        <v>4.3947644979459251E-2</v>
      </c>
      <c r="BG25" s="93">
        <v>9.5538358650998378E-4</v>
      </c>
      <c r="BH25" s="93">
        <v>9.5538358650998378E-4</v>
      </c>
      <c r="BI25" s="93">
        <v>1.9824209420082162E-2</v>
      </c>
      <c r="BJ25" s="93">
        <v>2.4123435559377088E-2</v>
      </c>
      <c r="BK25" s="7"/>
      <c r="BL25" s="93">
        <v>0.10413681092958824</v>
      </c>
      <c r="BM25" s="93">
        <v>0.20206362854686155</v>
      </c>
      <c r="BN25" s="93">
        <v>0.2460112735263208</v>
      </c>
      <c r="BO25" s="93">
        <v>0.24696665711283078</v>
      </c>
      <c r="BP25" s="93">
        <v>0.24792204069934076</v>
      </c>
      <c r="BQ25" s="93">
        <v>0.26774625011942293</v>
      </c>
      <c r="BR25" s="93">
        <v>0.29186968567880001</v>
      </c>
      <c r="BS25" s="7"/>
      <c r="BT25" s="93">
        <v>0.72742906276870167</v>
      </c>
      <c r="BU25" s="93">
        <v>1.3138435081685298</v>
      </c>
      <c r="BV25" s="93">
        <v>1.532244196044712</v>
      </c>
      <c r="BW25" s="93">
        <v>1.5356835769561479</v>
      </c>
      <c r="BX25" s="93">
        <v>1.5382631126397248</v>
      </c>
      <c r="BY25" s="93">
        <v>1.5769561478933791</v>
      </c>
      <c r="BZ25" s="93">
        <v>1.6010318142734308</v>
      </c>
      <c r="CA25" s="7"/>
      <c r="CB25" s="7"/>
    </row>
    <row r="26" spans="1:80" x14ac:dyDescent="0.25">
      <c r="A26" s="7" t="s">
        <v>435</v>
      </c>
      <c r="B26" s="7" t="s">
        <v>523</v>
      </c>
      <c r="C26" s="7" t="s">
        <v>622</v>
      </c>
      <c r="D26" s="7" t="s">
        <v>228</v>
      </c>
      <c r="E26" s="7" t="s">
        <v>227</v>
      </c>
      <c r="F26" s="7" t="s">
        <v>227</v>
      </c>
      <c r="G26" s="7" t="s">
        <v>228</v>
      </c>
      <c r="H26" s="7" t="s">
        <v>227</v>
      </c>
      <c r="I26" s="7" t="s">
        <v>228</v>
      </c>
      <c r="J26" s="7" t="s">
        <v>228</v>
      </c>
      <c r="K26" s="7" t="s">
        <v>228</v>
      </c>
      <c r="L26" s="7"/>
      <c r="M26" s="7"/>
      <c r="N26" s="7" t="s">
        <v>233</v>
      </c>
      <c r="O26" s="7"/>
      <c r="P26" s="7"/>
      <c r="Q26" s="7" t="s">
        <v>239</v>
      </c>
      <c r="R26" s="7"/>
      <c r="S26" s="7"/>
      <c r="T26" s="7" t="s">
        <v>601</v>
      </c>
      <c r="U26" s="7"/>
      <c r="V26" s="7"/>
      <c r="W26" s="7"/>
      <c r="X26" s="7"/>
      <c r="Y26" s="7" t="s">
        <v>258</v>
      </c>
      <c r="Z26" s="7"/>
      <c r="AA26" s="7"/>
      <c r="AB26" s="7"/>
      <c r="AC26" s="7" t="s">
        <v>205</v>
      </c>
      <c r="AD26" s="99">
        <v>40909</v>
      </c>
      <c r="AE26" s="99">
        <v>47848</v>
      </c>
      <c r="AF26" s="7" t="s">
        <v>286</v>
      </c>
      <c r="AG26" s="7"/>
      <c r="AH26" s="7"/>
      <c r="AI26" s="7"/>
      <c r="AJ26" s="7" t="s">
        <v>601</v>
      </c>
      <c r="AK26" s="7" t="s">
        <v>591</v>
      </c>
      <c r="AL26" s="7" t="s">
        <v>591</v>
      </c>
      <c r="AM26" s="7" t="s">
        <v>591</v>
      </c>
      <c r="AN26" s="7"/>
      <c r="AO26" s="7"/>
      <c r="AP26" s="7"/>
      <c r="AQ26" s="7"/>
      <c r="AR26" s="7"/>
      <c r="AS26" s="7"/>
      <c r="AT26" s="7"/>
      <c r="AU26" s="7"/>
      <c r="AV26" s="7"/>
      <c r="AW26" s="7"/>
      <c r="AX26" s="7"/>
      <c r="AY26" s="7"/>
      <c r="AZ26" s="7"/>
      <c r="BA26" s="7"/>
      <c r="BB26" s="7"/>
      <c r="BC26" s="7"/>
      <c r="BD26" s="93">
        <v>0.29139199388554504</v>
      </c>
      <c r="BE26" s="93">
        <v>0.25269895863189068</v>
      </c>
      <c r="BF26" s="93">
        <v>0.21233400210184389</v>
      </c>
      <c r="BG26" s="93">
        <v>2.4123435559377088E-2</v>
      </c>
      <c r="BH26" s="93">
        <v>2.054074710996465E-2</v>
      </c>
      <c r="BI26" s="93">
        <v>2.6750740422279547E-2</v>
      </c>
      <c r="BJ26" s="93">
        <v>5.4218018534441574E-2</v>
      </c>
      <c r="BK26" s="7"/>
      <c r="BL26" s="93">
        <v>0.29139199388554504</v>
      </c>
      <c r="BM26" s="93">
        <v>0.54409095251743578</v>
      </c>
      <c r="BN26" s="93">
        <v>0.75642495461927961</v>
      </c>
      <c r="BO26" s="93">
        <v>0.78054839017865674</v>
      </c>
      <c r="BP26" s="93">
        <v>0.80108913728862141</v>
      </c>
      <c r="BQ26" s="93">
        <v>0.82783987771090095</v>
      </c>
      <c r="BR26" s="93">
        <v>0.88205789624534248</v>
      </c>
      <c r="BS26" s="7"/>
      <c r="BT26" s="93">
        <v>2.041272570937231</v>
      </c>
      <c r="BU26" s="93">
        <v>3.5588993981083403</v>
      </c>
      <c r="BV26" s="93">
        <v>4.6208082545141878</v>
      </c>
      <c r="BW26" s="93">
        <v>4.7162510748065349</v>
      </c>
      <c r="BX26" s="93">
        <v>4.7790197764402409</v>
      </c>
      <c r="BY26" s="93">
        <v>4.8331900257953571</v>
      </c>
      <c r="BZ26" s="93">
        <v>4.8873602751504732</v>
      </c>
      <c r="CA26" s="7"/>
      <c r="CB26" s="7"/>
    </row>
    <row r="27" spans="1:80" x14ac:dyDescent="0.25">
      <c r="A27" s="7" t="s">
        <v>436</v>
      </c>
      <c r="B27" s="7" t="s">
        <v>524</v>
      </c>
      <c r="C27" s="7" t="s">
        <v>623</v>
      </c>
      <c r="D27" s="7" t="s">
        <v>228</v>
      </c>
      <c r="E27" s="7" t="s">
        <v>227</v>
      </c>
      <c r="F27" s="7" t="s">
        <v>227</v>
      </c>
      <c r="G27" s="7" t="s">
        <v>228</v>
      </c>
      <c r="H27" s="7" t="s">
        <v>227</v>
      </c>
      <c r="I27" s="7" t="s">
        <v>228</v>
      </c>
      <c r="J27" s="7" t="s">
        <v>228</v>
      </c>
      <c r="K27" s="7" t="s">
        <v>228</v>
      </c>
      <c r="L27" s="7"/>
      <c r="M27" s="7"/>
      <c r="N27" s="7" t="s">
        <v>233</v>
      </c>
      <c r="O27" s="7"/>
      <c r="P27" s="7"/>
      <c r="Q27" s="7" t="s">
        <v>239</v>
      </c>
      <c r="R27" s="7"/>
      <c r="S27" s="7"/>
      <c r="T27" s="7" t="s">
        <v>601</v>
      </c>
      <c r="U27" s="7"/>
      <c r="V27" s="7"/>
      <c r="W27" s="7"/>
      <c r="X27" s="7"/>
      <c r="Y27" s="7" t="s">
        <v>258</v>
      </c>
      <c r="Z27" s="7"/>
      <c r="AA27" s="7"/>
      <c r="AB27" s="7"/>
      <c r="AC27" s="7" t="s">
        <v>205</v>
      </c>
      <c r="AD27" s="99">
        <v>40909</v>
      </c>
      <c r="AE27" s="99">
        <v>47848</v>
      </c>
      <c r="AF27" s="7" t="s">
        <v>286</v>
      </c>
      <c r="AG27" s="7"/>
      <c r="AH27" s="7"/>
      <c r="AI27" s="7"/>
      <c r="AJ27" s="7" t="s">
        <v>601</v>
      </c>
      <c r="AK27" s="7" t="s">
        <v>591</v>
      </c>
      <c r="AL27" s="7" t="s">
        <v>591</v>
      </c>
      <c r="AM27" s="7" t="s">
        <v>591</v>
      </c>
      <c r="AN27" s="7"/>
      <c r="AO27" s="7"/>
      <c r="AP27" s="7"/>
      <c r="AQ27" s="7"/>
      <c r="AR27" s="7"/>
      <c r="AS27" s="7"/>
      <c r="AT27" s="7"/>
      <c r="AU27" s="7"/>
      <c r="AV27" s="7"/>
      <c r="AW27" s="7"/>
      <c r="AX27" s="7"/>
      <c r="AY27" s="7"/>
      <c r="AZ27" s="7"/>
      <c r="BA27" s="7"/>
      <c r="BB27" s="7"/>
      <c r="BC27" s="7"/>
      <c r="BD27" s="93">
        <v>1.1225757141492309E-2</v>
      </c>
      <c r="BE27" s="93">
        <v>3.4393809114359415E-2</v>
      </c>
      <c r="BF27" s="93">
        <v>3.3438425527849433E-3</v>
      </c>
      <c r="BG27" s="93">
        <v>7.6430686920798702E-3</v>
      </c>
      <c r="BH27" s="93">
        <v>2.2451514282984617E-2</v>
      </c>
      <c r="BI27" s="93">
        <v>1.0270373554982325E-2</v>
      </c>
      <c r="BJ27" s="93">
        <v>1.0270373554982325E-2</v>
      </c>
      <c r="BK27" s="7"/>
      <c r="BL27" s="93">
        <v>1.1225757141492309E-2</v>
      </c>
      <c r="BM27" s="93">
        <v>4.5619566255851722E-2</v>
      </c>
      <c r="BN27" s="93">
        <v>4.8963408808636665E-2</v>
      </c>
      <c r="BO27" s="93">
        <v>5.6606477500716533E-2</v>
      </c>
      <c r="BP27" s="93">
        <v>7.9057991783701154E-2</v>
      </c>
      <c r="BQ27" s="93">
        <v>8.9328365338683477E-2</v>
      </c>
      <c r="BR27" s="93">
        <v>9.95987388936658E-2</v>
      </c>
      <c r="BS27" s="7"/>
      <c r="BT27" s="93">
        <v>7.9965606190885649E-2</v>
      </c>
      <c r="BU27" s="93">
        <v>0.28632846087704217</v>
      </c>
      <c r="BV27" s="93">
        <v>0.30438521066208085</v>
      </c>
      <c r="BW27" s="93">
        <v>0.33361994840928638</v>
      </c>
      <c r="BX27" s="93">
        <v>0.39982803095442826</v>
      </c>
      <c r="BY27" s="93">
        <v>0.4196044711951849</v>
      </c>
      <c r="BZ27" s="93">
        <v>0.42992261392949271</v>
      </c>
      <c r="CA27" s="7"/>
      <c r="CB27" s="7"/>
    </row>
    <row r="28" spans="1:80" x14ac:dyDescent="0.25">
      <c r="A28" s="7" t="s">
        <v>437</v>
      </c>
      <c r="B28" s="7" t="s">
        <v>525</v>
      </c>
      <c r="C28" s="7" t="s">
        <v>624</v>
      </c>
      <c r="D28" s="7" t="s">
        <v>228</v>
      </c>
      <c r="E28" s="7" t="s">
        <v>227</v>
      </c>
      <c r="F28" s="7" t="s">
        <v>227</v>
      </c>
      <c r="G28" s="7" t="s">
        <v>228</v>
      </c>
      <c r="H28" s="7" t="s">
        <v>227</v>
      </c>
      <c r="I28" s="7" t="s">
        <v>228</v>
      </c>
      <c r="J28" s="7" t="s">
        <v>228</v>
      </c>
      <c r="K28" s="7" t="s">
        <v>228</v>
      </c>
      <c r="L28" s="7"/>
      <c r="M28" s="7"/>
      <c r="N28" s="7" t="s">
        <v>233</v>
      </c>
      <c r="O28" s="7"/>
      <c r="P28" s="7"/>
      <c r="Q28" s="7" t="s">
        <v>239</v>
      </c>
      <c r="R28" s="7"/>
      <c r="S28" s="7"/>
      <c r="T28" s="7" t="s">
        <v>601</v>
      </c>
      <c r="U28" s="7"/>
      <c r="V28" s="7"/>
      <c r="W28" s="7"/>
      <c r="X28" s="7"/>
      <c r="Y28" s="7" t="s">
        <v>258</v>
      </c>
      <c r="Z28" s="7"/>
      <c r="AA28" s="7"/>
      <c r="AB28" s="7"/>
      <c r="AC28" s="7" t="s">
        <v>205</v>
      </c>
      <c r="AD28" s="99">
        <v>40909</v>
      </c>
      <c r="AE28" s="99">
        <v>47848</v>
      </c>
      <c r="AF28" s="7" t="s">
        <v>286</v>
      </c>
      <c r="AG28" s="7"/>
      <c r="AH28" s="7"/>
      <c r="AI28" s="7"/>
      <c r="AJ28" s="7" t="s">
        <v>601</v>
      </c>
      <c r="AK28" s="7" t="s">
        <v>591</v>
      </c>
      <c r="AL28" s="7" t="s">
        <v>591</v>
      </c>
      <c r="AM28" s="7" t="s">
        <v>591</v>
      </c>
      <c r="AN28" s="7"/>
      <c r="AO28" s="7"/>
      <c r="AP28" s="7"/>
      <c r="AQ28" s="7"/>
      <c r="AR28" s="7"/>
      <c r="AS28" s="7"/>
      <c r="AT28" s="7"/>
      <c r="AU28" s="7"/>
      <c r="AV28" s="7"/>
      <c r="AW28" s="7"/>
      <c r="AX28" s="7"/>
      <c r="AY28" s="7"/>
      <c r="AZ28" s="7"/>
      <c r="BA28" s="7"/>
      <c r="BB28" s="7"/>
      <c r="BC28" s="7"/>
      <c r="BD28" s="93">
        <v>0.92266169867201686</v>
      </c>
      <c r="BE28" s="93">
        <v>3.4721027992739084</v>
      </c>
      <c r="BF28" s="93">
        <v>1.5030572274768319</v>
      </c>
      <c r="BG28" s="93">
        <v>1.5976402025413203</v>
      </c>
      <c r="BH28" s="93">
        <v>0.92098977739562438</v>
      </c>
      <c r="BI28" s="93">
        <v>0.97425241234355586</v>
      </c>
      <c r="BJ28" s="93">
        <v>0.63461354733925668</v>
      </c>
      <c r="BK28" s="7"/>
      <c r="BL28" s="93">
        <v>0.92266169867201686</v>
      </c>
      <c r="BM28" s="93">
        <v>4.3947644979459248</v>
      </c>
      <c r="BN28" s="93">
        <v>5.897821725422757</v>
      </c>
      <c r="BO28" s="93">
        <v>7.4954619279640777</v>
      </c>
      <c r="BP28" s="93">
        <v>8.4164517053597017</v>
      </c>
      <c r="BQ28" s="93">
        <v>9.3907041177032582</v>
      </c>
      <c r="BR28" s="93">
        <v>10.025317665042515</v>
      </c>
      <c r="BS28" s="7"/>
      <c r="BT28" s="93">
        <v>6.4582975064488393</v>
      </c>
      <c r="BU28" s="93">
        <v>27.290627687016336</v>
      </c>
      <c r="BV28" s="93">
        <v>34.805674978503866</v>
      </c>
      <c r="BW28" s="93">
        <v>41.195184866723984</v>
      </c>
      <c r="BX28" s="93">
        <v>43.958727429062762</v>
      </c>
      <c r="BY28" s="93">
        <v>45.90627687016336</v>
      </c>
      <c r="BZ28" s="93">
        <v>46.540842648323292</v>
      </c>
      <c r="CA28" s="7"/>
      <c r="CB28" s="7"/>
    </row>
    <row r="29" spans="1:80" x14ac:dyDescent="0.25">
      <c r="A29" s="7" t="s">
        <v>438</v>
      </c>
      <c r="B29" s="7" t="s">
        <v>526</v>
      </c>
      <c r="C29" s="7" t="s">
        <v>625</v>
      </c>
      <c r="D29" s="7" t="s">
        <v>228</v>
      </c>
      <c r="E29" s="7" t="s">
        <v>227</v>
      </c>
      <c r="F29" s="7" t="s">
        <v>227</v>
      </c>
      <c r="G29" s="7" t="s">
        <v>228</v>
      </c>
      <c r="H29" s="7" t="s">
        <v>227</v>
      </c>
      <c r="I29" s="7" t="s">
        <v>228</v>
      </c>
      <c r="J29" s="7" t="s">
        <v>228</v>
      </c>
      <c r="K29" s="7" t="s">
        <v>228</v>
      </c>
      <c r="L29" s="7"/>
      <c r="M29" s="7"/>
      <c r="N29" s="7" t="s">
        <v>233</v>
      </c>
      <c r="O29" s="7"/>
      <c r="P29" s="7"/>
      <c r="Q29" s="7" t="s">
        <v>239</v>
      </c>
      <c r="R29" s="7"/>
      <c r="S29" s="7"/>
      <c r="T29" s="7" t="s">
        <v>601</v>
      </c>
      <c r="U29" s="7"/>
      <c r="V29" s="7"/>
      <c r="W29" s="7"/>
      <c r="X29" s="7"/>
      <c r="Y29" s="7" t="s">
        <v>258</v>
      </c>
      <c r="Z29" s="7"/>
      <c r="AA29" s="7"/>
      <c r="AB29" s="7"/>
      <c r="AC29" s="7" t="s">
        <v>205</v>
      </c>
      <c r="AD29" s="99">
        <v>41274</v>
      </c>
      <c r="AE29" s="99">
        <v>47848</v>
      </c>
      <c r="AF29" s="7" t="s">
        <v>286</v>
      </c>
      <c r="AG29" s="7"/>
      <c r="AH29" s="7"/>
      <c r="AI29" s="7"/>
      <c r="AJ29" s="7" t="s">
        <v>601</v>
      </c>
      <c r="AK29" s="7" t="s">
        <v>591</v>
      </c>
      <c r="AL29" s="7" t="s">
        <v>591</v>
      </c>
      <c r="AM29" s="7" t="s">
        <v>591</v>
      </c>
      <c r="AN29" s="7"/>
      <c r="AO29" s="7"/>
      <c r="AP29" s="7"/>
      <c r="AQ29" s="7"/>
      <c r="AR29" s="7"/>
      <c r="AS29" s="7"/>
      <c r="AT29" s="7"/>
      <c r="AU29" s="7"/>
      <c r="AV29" s="7"/>
      <c r="AW29" s="7"/>
      <c r="AX29" s="7"/>
      <c r="AY29" s="7"/>
      <c r="AZ29" s="7"/>
      <c r="BA29" s="7"/>
      <c r="BB29" s="7"/>
      <c r="BC29" s="7"/>
      <c r="BD29" s="93">
        <v>0.47984140632463934</v>
      </c>
      <c r="BE29" s="93">
        <v>0.51423521543899875</v>
      </c>
      <c r="BF29" s="93">
        <v>0.67402312028279343</v>
      </c>
      <c r="BG29" s="93">
        <v>1.5202541320340115</v>
      </c>
      <c r="BH29" s="93">
        <v>0.22881436896914109</v>
      </c>
      <c r="BI29" s="93">
        <v>0.39218496226234834</v>
      </c>
      <c r="BJ29" s="93">
        <v>0.56582592911053786</v>
      </c>
      <c r="BK29" s="7"/>
      <c r="BL29" s="93">
        <v>0.47984140632463934</v>
      </c>
      <c r="BM29" s="93">
        <v>0.99407662176363809</v>
      </c>
      <c r="BN29" s="93">
        <v>1.6680997420464316</v>
      </c>
      <c r="BO29" s="93">
        <v>3.1883538740804429</v>
      </c>
      <c r="BP29" s="93">
        <v>3.4171682430495842</v>
      </c>
      <c r="BQ29" s="93">
        <v>3.8093532053119326</v>
      </c>
      <c r="BR29" s="93">
        <v>4.3751791344224706</v>
      </c>
      <c r="BS29" s="7"/>
      <c r="BT29" s="93">
        <v>3.3559759243336198</v>
      </c>
      <c r="BU29" s="93">
        <v>6.4411006018916588</v>
      </c>
      <c r="BV29" s="93">
        <v>9.8108340498710227</v>
      </c>
      <c r="BW29" s="93">
        <v>15.892519346517627</v>
      </c>
      <c r="BX29" s="93">
        <v>16.577815993121238</v>
      </c>
      <c r="BY29" s="93">
        <v>17.362854686156492</v>
      </c>
      <c r="BZ29" s="93">
        <v>17.928632846087705</v>
      </c>
      <c r="CA29" s="7"/>
      <c r="CB29" s="7"/>
    </row>
    <row r="30" spans="1:80" x14ac:dyDescent="0.25">
      <c r="A30" s="7" t="s">
        <v>439</v>
      </c>
      <c r="B30" s="7" t="s">
        <v>527</v>
      </c>
      <c r="C30" s="7" t="s">
        <v>626</v>
      </c>
      <c r="D30" s="7" t="s">
        <v>228</v>
      </c>
      <c r="E30" s="7" t="s">
        <v>227</v>
      </c>
      <c r="F30" s="7" t="s">
        <v>227</v>
      </c>
      <c r="G30" s="7" t="s">
        <v>228</v>
      </c>
      <c r="H30" s="7" t="s">
        <v>227</v>
      </c>
      <c r="I30" s="7" t="s">
        <v>228</v>
      </c>
      <c r="J30" s="7" t="s">
        <v>228</v>
      </c>
      <c r="K30" s="7" t="s">
        <v>228</v>
      </c>
      <c r="L30" s="7"/>
      <c r="M30" s="7"/>
      <c r="N30" s="7" t="s">
        <v>233</v>
      </c>
      <c r="O30" s="7"/>
      <c r="P30" s="7"/>
      <c r="Q30" s="7" t="s">
        <v>239</v>
      </c>
      <c r="R30" s="7"/>
      <c r="S30" s="7"/>
      <c r="T30" s="7" t="s">
        <v>601</v>
      </c>
      <c r="U30" s="7"/>
      <c r="V30" s="7"/>
      <c r="W30" s="7"/>
      <c r="X30" s="7"/>
      <c r="Y30" s="7" t="s">
        <v>258</v>
      </c>
      <c r="Z30" s="7"/>
      <c r="AA30" s="7"/>
      <c r="AB30" s="7"/>
      <c r="AC30" s="7" t="s">
        <v>205</v>
      </c>
      <c r="AD30" s="99">
        <v>39448</v>
      </c>
      <c r="AE30" s="99">
        <v>47848</v>
      </c>
      <c r="AF30" s="7" t="s">
        <v>286</v>
      </c>
      <c r="AG30" s="7"/>
      <c r="AH30" s="7"/>
      <c r="AI30" s="7"/>
      <c r="AJ30" s="7" t="s">
        <v>601</v>
      </c>
      <c r="AK30" s="7" t="s">
        <v>591</v>
      </c>
      <c r="AL30" s="7" t="s">
        <v>591</v>
      </c>
      <c r="AM30" s="7" t="s">
        <v>591</v>
      </c>
      <c r="AN30" s="7"/>
      <c r="AO30" s="7"/>
      <c r="AP30" s="7"/>
      <c r="AQ30" s="7"/>
      <c r="AR30" s="7"/>
      <c r="AS30" s="7"/>
      <c r="AT30" s="7"/>
      <c r="AU30" s="7"/>
      <c r="AV30" s="7"/>
      <c r="AW30" s="7"/>
      <c r="AX30" s="7"/>
      <c r="AY30" s="7"/>
      <c r="AZ30" s="7"/>
      <c r="BA30" s="7"/>
      <c r="BB30" s="7"/>
      <c r="BC30" s="7"/>
      <c r="BD30" s="93">
        <v>0.1359033151810452</v>
      </c>
      <c r="BE30" s="93">
        <v>0.10055412248017578</v>
      </c>
      <c r="BF30" s="93">
        <v>1.6965224037451037</v>
      </c>
      <c r="BG30" s="93">
        <v>0.49703831088181899</v>
      </c>
      <c r="BH30" s="93">
        <v>9.553835865099837E-2</v>
      </c>
      <c r="BI30" s="93">
        <v>0.32411388172351197</v>
      </c>
      <c r="BJ30" s="93">
        <v>0.80491067163466135</v>
      </c>
      <c r="BK30" s="7"/>
      <c r="BL30" s="93">
        <v>0.1359033151810452</v>
      </c>
      <c r="BM30" s="93">
        <v>0.23645743766122099</v>
      </c>
      <c r="BN30" s="93">
        <v>1.9329798414063246</v>
      </c>
      <c r="BO30" s="93">
        <v>2.4300181522881434</v>
      </c>
      <c r="BP30" s="93">
        <v>2.525556510939142</v>
      </c>
      <c r="BQ30" s="93">
        <v>2.8496703926626541</v>
      </c>
      <c r="BR30" s="93">
        <v>3.6545810642973153</v>
      </c>
      <c r="BS30" s="7"/>
      <c r="BT30" s="93">
        <v>0.94840928632846078</v>
      </c>
      <c r="BU30" s="93">
        <v>1.5528804815133275</v>
      </c>
      <c r="BV30" s="93">
        <v>10.034393809114357</v>
      </c>
      <c r="BW30" s="93">
        <v>12.020636285468614</v>
      </c>
      <c r="BX30" s="93">
        <v>12.306964746345656</v>
      </c>
      <c r="BY30" s="93">
        <v>12.955288048151331</v>
      </c>
      <c r="BZ30" s="93">
        <v>13.760103181427342</v>
      </c>
      <c r="CA30" s="7"/>
      <c r="CB30" s="7"/>
    </row>
    <row r="31" spans="1:80" x14ac:dyDescent="0.25">
      <c r="A31" s="7" t="s">
        <v>440</v>
      </c>
      <c r="B31" s="7" t="s">
        <v>528</v>
      </c>
      <c r="C31" s="7" t="s">
        <v>627</v>
      </c>
      <c r="D31" s="7" t="s">
        <v>228</v>
      </c>
      <c r="E31" s="7" t="s">
        <v>227</v>
      </c>
      <c r="F31" s="7" t="s">
        <v>227</v>
      </c>
      <c r="G31" s="7" t="s">
        <v>228</v>
      </c>
      <c r="H31" s="7" t="s">
        <v>227</v>
      </c>
      <c r="I31" s="7" t="s">
        <v>228</v>
      </c>
      <c r="J31" s="7" t="s">
        <v>228</v>
      </c>
      <c r="K31" s="7" t="s">
        <v>228</v>
      </c>
      <c r="L31" s="7"/>
      <c r="M31" s="7"/>
      <c r="N31" s="7" t="s">
        <v>233</v>
      </c>
      <c r="O31" s="7"/>
      <c r="P31" s="7"/>
      <c r="Q31" s="7" t="s">
        <v>239</v>
      </c>
      <c r="R31" s="7"/>
      <c r="S31" s="7"/>
      <c r="T31" s="7" t="s">
        <v>601</v>
      </c>
      <c r="U31" s="7"/>
      <c r="V31" s="7"/>
      <c r="W31" s="7"/>
      <c r="X31" s="7"/>
      <c r="Y31" s="7" t="s">
        <v>258</v>
      </c>
      <c r="Z31" s="7"/>
      <c r="AA31" s="7"/>
      <c r="AB31" s="7"/>
      <c r="AC31" s="7" t="s">
        <v>205</v>
      </c>
      <c r="AD31" s="99">
        <v>40909</v>
      </c>
      <c r="AE31" s="99">
        <v>47848</v>
      </c>
      <c r="AF31" s="7" t="s">
        <v>286</v>
      </c>
      <c r="AG31" s="7"/>
      <c r="AH31" s="7"/>
      <c r="AI31" s="7"/>
      <c r="AJ31" s="7" t="s">
        <v>601</v>
      </c>
      <c r="AK31" s="7" t="s">
        <v>591</v>
      </c>
      <c r="AL31" s="7" t="s">
        <v>591</v>
      </c>
      <c r="AM31" s="7" t="s">
        <v>591</v>
      </c>
      <c r="AN31" s="7"/>
      <c r="AO31" s="7"/>
      <c r="AP31" s="7"/>
      <c r="AQ31" s="7"/>
      <c r="AR31" s="7"/>
      <c r="AS31" s="7"/>
      <c r="AT31" s="7"/>
      <c r="AU31" s="7"/>
      <c r="AV31" s="7"/>
      <c r="AW31" s="7"/>
      <c r="AX31" s="7"/>
      <c r="AY31" s="7"/>
      <c r="AZ31" s="7"/>
      <c r="BA31" s="7"/>
      <c r="BB31" s="7"/>
      <c r="BC31" s="7"/>
      <c r="BD31" s="93">
        <v>5.9088086366676214</v>
      </c>
      <c r="BE31" s="93">
        <v>3.7042610107958343</v>
      </c>
      <c r="BF31" s="93">
        <v>0</v>
      </c>
      <c r="BG31" s="93">
        <v>0</v>
      </c>
      <c r="BH31" s="93">
        <v>0</v>
      </c>
      <c r="BI31" s="93">
        <v>0</v>
      </c>
      <c r="BJ31" s="93">
        <v>2.2647367918219161</v>
      </c>
      <c r="BK31" s="7"/>
      <c r="BL31" s="93">
        <v>5.9088086366676214</v>
      </c>
      <c r="BM31" s="93">
        <v>9.6130696474634547</v>
      </c>
      <c r="BN31" s="93">
        <v>9.6130696474634547</v>
      </c>
      <c r="BO31" s="93">
        <v>9.6130696474634547</v>
      </c>
      <c r="BP31" s="93">
        <v>9.6130696474634547</v>
      </c>
      <c r="BQ31" s="93">
        <v>9.6130696474634547</v>
      </c>
      <c r="BR31" s="93">
        <v>11.87780643928537</v>
      </c>
      <c r="BS31" s="7"/>
      <c r="BT31" s="93">
        <v>11.817712811693895</v>
      </c>
      <c r="BU31" s="93">
        <v>19.226999140154771</v>
      </c>
      <c r="BV31" s="93">
        <v>19.226999140154771</v>
      </c>
      <c r="BW31" s="93">
        <v>19.226999140154771</v>
      </c>
      <c r="BX31" s="93">
        <v>19.226999140154771</v>
      </c>
      <c r="BY31" s="93">
        <v>19.226999140154771</v>
      </c>
      <c r="BZ31" s="93">
        <v>21.491831470335338</v>
      </c>
      <c r="CA31" s="7"/>
      <c r="CB31" s="7"/>
    </row>
    <row r="32" spans="1:80" x14ac:dyDescent="0.25">
      <c r="A32" s="7" t="s">
        <v>441</v>
      </c>
      <c r="B32" s="7" t="s">
        <v>529</v>
      </c>
      <c r="C32" s="7" t="s">
        <v>629</v>
      </c>
      <c r="D32" s="7" t="s">
        <v>228</v>
      </c>
      <c r="E32" s="7" t="s">
        <v>227</v>
      </c>
      <c r="F32" s="7" t="s">
        <v>227</v>
      </c>
      <c r="G32" s="7" t="s">
        <v>228</v>
      </c>
      <c r="H32" s="7" t="s">
        <v>227</v>
      </c>
      <c r="I32" s="7" t="s">
        <v>228</v>
      </c>
      <c r="J32" s="7" t="s">
        <v>228</v>
      </c>
      <c r="K32" s="7" t="s">
        <v>228</v>
      </c>
      <c r="L32" s="7"/>
      <c r="M32" s="7"/>
      <c r="N32" s="7" t="s">
        <v>233</v>
      </c>
      <c r="O32" s="7"/>
      <c r="P32" s="7"/>
      <c r="Q32" s="7" t="s">
        <v>239</v>
      </c>
      <c r="R32" s="7"/>
      <c r="S32" s="7"/>
      <c r="T32" s="7" t="s">
        <v>601</v>
      </c>
      <c r="U32" s="7"/>
      <c r="V32" s="7"/>
      <c r="W32" s="7"/>
      <c r="X32" s="7"/>
      <c r="Y32" s="7" t="s">
        <v>258</v>
      </c>
      <c r="Z32" s="7"/>
      <c r="AA32" s="7"/>
      <c r="AB32" s="7"/>
      <c r="AC32" s="7" t="s">
        <v>205</v>
      </c>
      <c r="AD32" s="99">
        <v>39083</v>
      </c>
      <c r="AE32" s="99">
        <v>47848</v>
      </c>
      <c r="AF32" s="7" t="s">
        <v>286</v>
      </c>
      <c r="AG32" s="7"/>
      <c r="AH32" s="7"/>
      <c r="AI32" s="7"/>
      <c r="AJ32" s="7" t="s">
        <v>601</v>
      </c>
      <c r="AK32" s="7" t="s">
        <v>591</v>
      </c>
      <c r="AL32" s="7" t="s">
        <v>591</v>
      </c>
      <c r="AM32" s="7" t="s">
        <v>591</v>
      </c>
      <c r="AN32" s="7"/>
      <c r="AO32" s="7"/>
      <c r="AP32" s="7"/>
      <c r="AQ32" s="7"/>
      <c r="AR32" s="7"/>
      <c r="AS32" s="7"/>
      <c r="AT32" s="7"/>
      <c r="AU32" s="7"/>
      <c r="AV32" s="7"/>
      <c r="AW32" s="7"/>
      <c r="AX32" s="7"/>
      <c r="AY32" s="7"/>
      <c r="AZ32" s="7"/>
      <c r="BA32" s="7"/>
      <c r="BB32" s="7"/>
      <c r="BC32" s="7"/>
      <c r="BD32" s="93">
        <v>3.4274386166045665</v>
      </c>
      <c r="BE32" s="93">
        <v>3.9010700296168914</v>
      </c>
      <c r="BF32" s="93">
        <v>4.5519250979268175</v>
      </c>
      <c r="BG32" s="93">
        <v>3.3352441005063529</v>
      </c>
      <c r="BH32" s="93">
        <v>0</v>
      </c>
      <c r="BI32" s="93">
        <v>0</v>
      </c>
      <c r="BJ32" s="93">
        <v>0</v>
      </c>
      <c r="BK32" s="7"/>
      <c r="BL32" s="93">
        <v>3.4274386166045665</v>
      </c>
      <c r="BM32" s="93">
        <v>7.3285086462214579</v>
      </c>
      <c r="BN32" s="93">
        <v>11.880433744148275</v>
      </c>
      <c r="BO32" s="93">
        <v>15.215677844654628</v>
      </c>
      <c r="BP32" s="93">
        <v>15.215677844654628</v>
      </c>
      <c r="BQ32" s="93">
        <v>15.215677844654628</v>
      </c>
      <c r="BR32" s="93">
        <v>15.215677844654628</v>
      </c>
      <c r="BS32" s="7"/>
      <c r="BT32" s="93">
        <v>23.993981083404986</v>
      </c>
      <c r="BU32" s="93">
        <v>47.400687876182289</v>
      </c>
      <c r="BV32" s="93">
        <v>70.162510748065358</v>
      </c>
      <c r="BW32" s="93">
        <v>83.503869303525377</v>
      </c>
      <c r="BX32" s="93">
        <v>83.503869303525377</v>
      </c>
      <c r="BY32" s="93">
        <v>83.503869303525377</v>
      </c>
      <c r="BZ32" s="93">
        <v>83.503869303525377</v>
      </c>
      <c r="CA32" s="7"/>
      <c r="CB32" s="7"/>
    </row>
    <row r="33" spans="1:80" x14ac:dyDescent="0.25">
      <c r="A33" s="7" t="s">
        <v>442</v>
      </c>
      <c r="B33" s="7" t="s">
        <v>530</v>
      </c>
      <c r="C33" s="7" t="s">
        <v>629</v>
      </c>
      <c r="D33" s="7" t="s">
        <v>228</v>
      </c>
      <c r="E33" s="7" t="s">
        <v>227</v>
      </c>
      <c r="F33" s="7" t="s">
        <v>227</v>
      </c>
      <c r="G33" s="7" t="s">
        <v>228</v>
      </c>
      <c r="H33" s="7" t="s">
        <v>227</v>
      </c>
      <c r="I33" s="7" t="s">
        <v>228</v>
      </c>
      <c r="J33" s="7" t="s">
        <v>228</v>
      </c>
      <c r="K33" s="7" t="s">
        <v>228</v>
      </c>
      <c r="L33" s="7"/>
      <c r="M33" s="7"/>
      <c r="N33" s="7" t="s">
        <v>233</v>
      </c>
      <c r="O33" s="7"/>
      <c r="P33" s="7"/>
      <c r="Q33" s="7" t="s">
        <v>239</v>
      </c>
      <c r="R33" s="7"/>
      <c r="S33" s="7"/>
      <c r="T33" s="7" t="s">
        <v>601</v>
      </c>
      <c r="U33" s="7"/>
      <c r="V33" s="7"/>
      <c r="W33" s="7"/>
      <c r="X33" s="7"/>
      <c r="Y33" s="7" t="s">
        <v>258</v>
      </c>
      <c r="Z33" s="7"/>
      <c r="AA33" s="7"/>
      <c r="AB33" s="7"/>
      <c r="AC33" s="7" t="s">
        <v>205</v>
      </c>
      <c r="AD33" s="99">
        <v>41640</v>
      </c>
      <c r="AE33" s="99">
        <v>47848</v>
      </c>
      <c r="AF33" s="7" t="s">
        <v>286</v>
      </c>
      <c r="AG33" s="7"/>
      <c r="AH33" s="7"/>
      <c r="AI33" s="7"/>
      <c r="AJ33" s="7" t="s">
        <v>601</v>
      </c>
      <c r="AK33" s="7" t="s">
        <v>591</v>
      </c>
      <c r="AL33" s="7" t="s">
        <v>591</v>
      </c>
      <c r="AM33" s="7" t="s">
        <v>591</v>
      </c>
      <c r="AN33" s="7"/>
      <c r="AO33" s="7"/>
      <c r="AP33" s="7"/>
      <c r="AQ33" s="7"/>
      <c r="AR33" s="7"/>
      <c r="AS33" s="7"/>
      <c r="AT33" s="7"/>
      <c r="AU33" s="7"/>
      <c r="AV33" s="7"/>
      <c r="AW33" s="7"/>
      <c r="AX33" s="7"/>
      <c r="AY33" s="7"/>
      <c r="AZ33" s="7"/>
      <c r="BA33" s="7"/>
      <c r="BB33" s="7"/>
      <c r="BC33" s="7"/>
      <c r="BD33" s="93">
        <v>0</v>
      </c>
      <c r="BE33" s="93">
        <v>0.68023311359510841</v>
      </c>
      <c r="BF33" s="93">
        <v>1.0473392567115696</v>
      </c>
      <c r="BG33" s="93">
        <v>0</v>
      </c>
      <c r="BH33" s="93">
        <v>0</v>
      </c>
      <c r="BI33" s="93">
        <v>0.65085506830992645</v>
      </c>
      <c r="BJ33" s="93">
        <v>0.48055794401452184</v>
      </c>
      <c r="BK33" s="7"/>
      <c r="BL33" s="93">
        <v>0</v>
      </c>
      <c r="BM33" s="93">
        <v>0.68023311359510841</v>
      </c>
      <c r="BN33" s="93">
        <v>1.7275723703066781</v>
      </c>
      <c r="BO33" s="93">
        <v>1.7275723703066781</v>
      </c>
      <c r="BP33" s="93">
        <v>1.7275723703066781</v>
      </c>
      <c r="BQ33" s="93">
        <v>2.3784274386166047</v>
      </c>
      <c r="BR33" s="93">
        <v>2.8589853826311264</v>
      </c>
      <c r="BS33" s="7"/>
      <c r="BT33" s="93">
        <v>0</v>
      </c>
      <c r="BU33" s="93">
        <v>4.082545141874462</v>
      </c>
      <c r="BV33" s="93">
        <v>9.3181427343078234</v>
      </c>
      <c r="BW33" s="93">
        <v>9.3181427343078234</v>
      </c>
      <c r="BX33" s="93">
        <v>9.3181427343078234</v>
      </c>
      <c r="BY33" s="93">
        <v>10.620808254514186</v>
      </c>
      <c r="BZ33" s="93">
        <v>11.101461736887359</v>
      </c>
      <c r="CA33" s="7"/>
      <c r="CB33" s="7"/>
    </row>
    <row r="34" spans="1:80" x14ac:dyDescent="0.25">
      <c r="A34" s="7" t="s">
        <v>443</v>
      </c>
      <c r="B34" s="7" t="s">
        <v>531</v>
      </c>
      <c r="C34" s="7" t="s">
        <v>628</v>
      </c>
      <c r="D34" s="7" t="s">
        <v>228</v>
      </c>
      <c r="E34" s="7" t="s">
        <v>227</v>
      </c>
      <c r="F34" s="7" t="s">
        <v>227</v>
      </c>
      <c r="G34" s="7" t="s">
        <v>228</v>
      </c>
      <c r="H34" s="7" t="s">
        <v>227</v>
      </c>
      <c r="I34" s="7" t="s">
        <v>228</v>
      </c>
      <c r="J34" s="7" t="s">
        <v>228</v>
      </c>
      <c r="K34" s="7" t="s">
        <v>228</v>
      </c>
      <c r="L34" s="7"/>
      <c r="M34" s="7"/>
      <c r="N34" s="7" t="s">
        <v>233</v>
      </c>
      <c r="O34" s="7"/>
      <c r="P34" s="7"/>
      <c r="Q34" s="7" t="s">
        <v>239</v>
      </c>
      <c r="R34" s="7"/>
      <c r="S34" s="7"/>
      <c r="T34" s="7" t="s">
        <v>601</v>
      </c>
      <c r="U34" s="7"/>
      <c r="V34" s="7"/>
      <c r="W34" s="7"/>
      <c r="X34" s="7"/>
      <c r="Y34" s="7" t="s">
        <v>258</v>
      </c>
      <c r="Z34" s="7"/>
      <c r="AA34" s="7"/>
      <c r="AB34" s="7"/>
      <c r="AC34" s="7" t="s">
        <v>205</v>
      </c>
      <c r="AD34" s="99">
        <v>41640</v>
      </c>
      <c r="AE34" s="99">
        <v>47848</v>
      </c>
      <c r="AF34" s="7" t="s">
        <v>286</v>
      </c>
      <c r="AG34" s="7"/>
      <c r="AH34" s="7"/>
      <c r="AI34" s="7"/>
      <c r="AJ34" s="7" t="s">
        <v>601</v>
      </c>
      <c r="AK34" s="7" t="s">
        <v>591</v>
      </c>
      <c r="AL34" s="7" t="s">
        <v>591</v>
      </c>
      <c r="AM34" s="7" t="s">
        <v>591</v>
      </c>
      <c r="AN34" s="7"/>
      <c r="AO34" s="7"/>
      <c r="AP34" s="7"/>
      <c r="AQ34" s="7"/>
      <c r="AR34" s="7"/>
      <c r="AS34" s="7"/>
      <c r="AT34" s="7"/>
      <c r="AU34" s="7"/>
      <c r="AV34" s="7"/>
      <c r="AW34" s="7"/>
      <c r="AX34" s="7"/>
      <c r="AY34" s="7"/>
      <c r="AZ34" s="7"/>
      <c r="BA34" s="7"/>
      <c r="BB34" s="7"/>
      <c r="BC34" s="7"/>
      <c r="BD34" s="93">
        <v>0</v>
      </c>
      <c r="BE34" s="93">
        <v>0</v>
      </c>
      <c r="BF34" s="93">
        <v>0</v>
      </c>
      <c r="BG34" s="93">
        <v>0</v>
      </c>
      <c r="BH34" s="93">
        <v>0.23908474252412343</v>
      </c>
      <c r="BI34" s="93">
        <v>3.2485430400305719</v>
      </c>
      <c r="BJ34" s="93">
        <v>4.3818668195280406</v>
      </c>
      <c r="BK34" s="7"/>
      <c r="BL34" s="93">
        <v>0</v>
      </c>
      <c r="BM34" s="93">
        <v>0</v>
      </c>
      <c r="BN34" s="93">
        <v>0</v>
      </c>
      <c r="BO34" s="93">
        <v>0</v>
      </c>
      <c r="BP34" s="93">
        <v>0.23908474252412343</v>
      </c>
      <c r="BQ34" s="93">
        <v>3.4876277825546955</v>
      </c>
      <c r="BR34" s="93">
        <v>7.8694946020827361</v>
      </c>
      <c r="BS34" s="7"/>
      <c r="BT34" s="93">
        <v>0</v>
      </c>
      <c r="BU34" s="93">
        <v>0</v>
      </c>
      <c r="BV34" s="93">
        <v>0</v>
      </c>
      <c r="BW34" s="93">
        <v>0</v>
      </c>
      <c r="BX34" s="93">
        <v>0.71797076526225267</v>
      </c>
      <c r="BY34" s="93">
        <v>7.2149613069647467</v>
      </c>
      <c r="BZ34" s="93">
        <v>11.596732588134136</v>
      </c>
      <c r="CA34" s="7"/>
      <c r="CB34" s="7"/>
    </row>
    <row r="35" spans="1:80" x14ac:dyDescent="0.25">
      <c r="A35" s="7" t="s">
        <v>444</v>
      </c>
      <c r="B35" s="7" t="s">
        <v>532</v>
      </c>
      <c r="C35" s="7" t="s">
        <v>630</v>
      </c>
      <c r="D35" s="7" t="s">
        <v>228</v>
      </c>
      <c r="E35" s="7" t="s">
        <v>227</v>
      </c>
      <c r="F35" s="7" t="s">
        <v>227</v>
      </c>
      <c r="G35" s="7" t="s">
        <v>228</v>
      </c>
      <c r="H35" s="7" t="s">
        <v>227</v>
      </c>
      <c r="I35" s="7" t="s">
        <v>228</v>
      </c>
      <c r="J35" s="7" t="s">
        <v>227</v>
      </c>
      <c r="K35" s="7" t="s">
        <v>228</v>
      </c>
      <c r="L35" s="7"/>
      <c r="M35" s="7"/>
      <c r="N35" s="7" t="s">
        <v>233</v>
      </c>
      <c r="O35" s="7"/>
      <c r="P35" s="7"/>
      <c r="Q35" s="7" t="s">
        <v>239</v>
      </c>
      <c r="R35" s="7"/>
      <c r="S35" s="7"/>
      <c r="T35" s="7" t="s">
        <v>601</v>
      </c>
      <c r="U35" s="7"/>
      <c r="V35" s="7"/>
      <c r="W35" s="7"/>
      <c r="X35" s="7"/>
      <c r="Y35" s="7" t="s">
        <v>258</v>
      </c>
      <c r="Z35" s="7"/>
      <c r="AA35" s="7"/>
      <c r="AB35" s="7"/>
      <c r="AC35" s="7" t="s">
        <v>205</v>
      </c>
      <c r="AD35" s="99">
        <v>39083</v>
      </c>
      <c r="AE35" s="99">
        <v>42369</v>
      </c>
      <c r="AF35" s="7" t="s">
        <v>286</v>
      </c>
      <c r="AG35" s="7"/>
      <c r="AH35" s="7"/>
      <c r="AI35" s="7"/>
      <c r="AJ35" s="7" t="s">
        <v>601</v>
      </c>
      <c r="AK35" s="7" t="s">
        <v>591</v>
      </c>
      <c r="AL35" s="7" t="s">
        <v>591</v>
      </c>
      <c r="AM35" s="7" t="s">
        <v>591</v>
      </c>
      <c r="AN35" s="7"/>
      <c r="AO35" s="7"/>
      <c r="AP35" s="7"/>
      <c r="AQ35" s="7"/>
      <c r="AR35" s="7"/>
      <c r="AS35" s="7"/>
      <c r="AT35" s="7"/>
      <c r="AU35" s="7"/>
      <c r="AV35" s="7"/>
      <c r="AW35" s="7"/>
      <c r="AX35" s="7"/>
      <c r="AY35" s="7"/>
      <c r="AZ35" s="7"/>
      <c r="BA35" s="7"/>
      <c r="BB35" s="7"/>
      <c r="BC35" s="7"/>
      <c r="BD35" s="93">
        <v>3.4393809114359415E-2</v>
      </c>
      <c r="BE35" s="93">
        <v>0.23741282124773094</v>
      </c>
      <c r="BF35" s="93">
        <v>0</v>
      </c>
      <c r="BG35" s="93">
        <v>0</v>
      </c>
      <c r="BH35" s="93">
        <v>0</v>
      </c>
      <c r="BI35" s="93">
        <v>0</v>
      </c>
      <c r="BJ35" s="93">
        <v>0</v>
      </c>
      <c r="BK35" s="7"/>
      <c r="BL35" s="93">
        <v>3.4393809114359415E-2</v>
      </c>
      <c r="BM35" s="93">
        <v>0.27180663036209035</v>
      </c>
      <c r="BN35" s="93">
        <v>0.27180663036209035</v>
      </c>
      <c r="BO35" s="93">
        <v>0.27180663036209035</v>
      </c>
      <c r="BP35" s="93">
        <v>0.27180663036209035</v>
      </c>
      <c r="BQ35" s="93">
        <v>0.27180663036209035</v>
      </c>
      <c r="BR35" s="93">
        <v>0.27180663036209035</v>
      </c>
      <c r="BS35" s="7"/>
      <c r="BT35" s="93">
        <v>0.24075666380051589</v>
      </c>
      <c r="BU35" s="93">
        <v>1.6620808254514188</v>
      </c>
      <c r="BV35" s="93">
        <v>1.6620808254514188</v>
      </c>
      <c r="BW35" s="93">
        <v>1.6620808254514188</v>
      </c>
      <c r="BX35" s="93">
        <v>1.6620808254514188</v>
      </c>
      <c r="BY35" s="93">
        <v>1.6620808254514188</v>
      </c>
      <c r="BZ35" s="93">
        <v>1.6620808254514188</v>
      </c>
      <c r="CA35" s="7"/>
      <c r="CB35" s="7"/>
    </row>
    <row r="36" spans="1:80" x14ac:dyDescent="0.25">
      <c r="A36" s="7" t="s">
        <v>445</v>
      </c>
      <c r="B36" s="7" t="s">
        <v>533</v>
      </c>
      <c r="C36" s="7" t="s">
        <v>630</v>
      </c>
      <c r="D36" s="7" t="s">
        <v>228</v>
      </c>
      <c r="E36" s="7" t="s">
        <v>227</v>
      </c>
      <c r="F36" s="7" t="s">
        <v>227</v>
      </c>
      <c r="G36" s="7" t="s">
        <v>228</v>
      </c>
      <c r="H36" s="7" t="s">
        <v>227</v>
      </c>
      <c r="I36" s="7" t="s">
        <v>228</v>
      </c>
      <c r="J36" s="7" t="s">
        <v>227</v>
      </c>
      <c r="K36" s="7" t="s">
        <v>228</v>
      </c>
      <c r="L36" s="7"/>
      <c r="M36" s="7"/>
      <c r="N36" s="7" t="s">
        <v>233</v>
      </c>
      <c r="O36" s="7"/>
      <c r="P36" s="7"/>
      <c r="Q36" s="7" t="s">
        <v>239</v>
      </c>
      <c r="R36" s="7"/>
      <c r="S36" s="7"/>
      <c r="T36" s="7" t="s">
        <v>601</v>
      </c>
      <c r="U36" s="7"/>
      <c r="V36" s="7"/>
      <c r="W36" s="7"/>
      <c r="X36" s="7"/>
      <c r="Y36" s="7" t="s">
        <v>258</v>
      </c>
      <c r="Z36" s="7"/>
      <c r="AA36" s="7"/>
      <c r="AB36" s="7"/>
      <c r="AC36" s="7" t="s">
        <v>205</v>
      </c>
      <c r="AD36" s="99">
        <v>41640</v>
      </c>
      <c r="AE36" s="99">
        <v>47848</v>
      </c>
      <c r="AF36" s="7" t="s">
        <v>286</v>
      </c>
      <c r="AG36" s="7"/>
      <c r="AH36" s="7"/>
      <c r="AI36" s="7"/>
      <c r="AJ36" s="7" t="s">
        <v>601</v>
      </c>
      <c r="AK36" s="7" t="s">
        <v>591</v>
      </c>
      <c r="AL36" s="7" t="s">
        <v>591</v>
      </c>
      <c r="AM36" s="7" t="s">
        <v>591</v>
      </c>
      <c r="AN36" s="7"/>
      <c r="AO36" s="7"/>
      <c r="AP36" s="7"/>
      <c r="AQ36" s="7"/>
      <c r="AR36" s="7"/>
      <c r="AS36" s="7"/>
      <c r="AT36" s="7"/>
      <c r="AU36" s="7"/>
      <c r="AV36" s="7"/>
      <c r="AW36" s="7"/>
      <c r="AX36" s="7"/>
      <c r="AY36" s="7"/>
      <c r="AZ36" s="7"/>
      <c r="BA36" s="7"/>
      <c r="BB36" s="7"/>
      <c r="BC36" s="7"/>
      <c r="BD36" s="93">
        <v>0.24839973249259578</v>
      </c>
      <c r="BE36" s="93">
        <v>0.30954428202923473</v>
      </c>
      <c r="BF36" s="93">
        <v>0.61646125919556694</v>
      </c>
      <c r="BG36" s="93">
        <v>0.17196904557179707</v>
      </c>
      <c r="BH36" s="93">
        <v>6.1861087226521443E-2</v>
      </c>
      <c r="BI36" s="93">
        <v>0.22881436896914109</v>
      </c>
      <c r="BJ36" s="93">
        <v>0</v>
      </c>
      <c r="BK36" s="7"/>
      <c r="BL36" s="93">
        <v>0.24839973249259578</v>
      </c>
      <c r="BM36" s="93">
        <v>0.55794401452183051</v>
      </c>
      <c r="BN36" s="93">
        <v>1.1744052737173973</v>
      </c>
      <c r="BO36" s="93">
        <v>1.3463743192891944</v>
      </c>
      <c r="BP36" s="93">
        <v>1.4082354065157159</v>
      </c>
      <c r="BQ36" s="93">
        <v>1.637049775484857</v>
      </c>
      <c r="BR36" s="93">
        <v>1.637049775484857</v>
      </c>
      <c r="BS36" s="7"/>
      <c r="BT36" s="93">
        <v>1.7420464316423045</v>
      </c>
      <c r="BU36" s="93">
        <v>3.5975924333619949</v>
      </c>
      <c r="BV36" s="93">
        <v>6.6784178847807389</v>
      </c>
      <c r="BW36" s="93">
        <v>7.3662940670679271</v>
      </c>
      <c r="BX36" s="93">
        <v>7.5511607910576091</v>
      </c>
      <c r="BY36" s="93">
        <v>8.0077386070507295</v>
      </c>
      <c r="BZ36" s="93">
        <v>8.0077386070507295</v>
      </c>
      <c r="CA36" s="7"/>
      <c r="CB36" s="7"/>
    </row>
    <row r="37" spans="1:80" x14ac:dyDescent="0.25">
      <c r="A37" s="7" t="s">
        <v>446</v>
      </c>
      <c r="B37" s="7" t="s">
        <v>534</v>
      </c>
      <c r="C37" s="7" t="s">
        <v>631</v>
      </c>
      <c r="D37" s="7" t="s">
        <v>228</v>
      </c>
      <c r="E37" s="7" t="s">
        <v>227</v>
      </c>
      <c r="F37" s="7" t="s">
        <v>227</v>
      </c>
      <c r="G37" s="7" t="s">
        <v>228</v>
      </c>
      <c r="H37" s="7" t="s">
        <v>227</v>
      </c>
      <c r="I37" s="7" t="s">
        <v>228</v>
      </c>
      <c r="J37" s="7" t="s">
        <v>227</v>
      </c>
      <c r="K37" s="7" t="s">
        <v>228</v>
      </c>
      <c r="L37" s="7"/>
      <c r="M37" s="7"/>
      <c r="N37" s="7" t="s">
        <v>233</v>
      </c>
      <c r="O37" s="7"/>
      <c r="P37" s="7"/>
      <c r="Q37" s="7" t="s">
        <v>239</v>
      </c>
      <c r="R37" s="7"/>
      <c r="S37" s="7"/>
      <c r="T37" s="7" t="s">
        <v>601</v>
      </c>
      <c r="U37" s="7"/>
      <c r="V37" s="7"/>
      <c r="W37" s="7"/>
      <c r="X37" s="7"/>
      <c r="Y37" s="7" t="s">
        <v>258</v>
      </c>
      <c r="Z37" s="7"/>
      <c r="AA37" s="7"/>
      <c r="AB37" s="7"/>
      <c r="AC37" s="7" t="s">
        <v>205</v>
      </c>
      <c r="AD37" s="99">
        <v>41639</v>
      </c>
      <c r="AE37" s="99" t="s">
        <v>687</v>
      </c>
      <c r="AF37" s="7" t="s">
        <v>286</v>
      </c>
      <c r="AG37" s="7"/>
      <c r="AH37" s="7"/>
      <c r="AI37" s="7"/>
      <c r="AJ37" s="7" t="s">
        <v>601</v>
      </c>
      <c r="AK37" s="7" t="s">
        <v>591</v>
      </c>
      <c r="AL37" s="7" t="s">
        <v>591</v>
      </c>
      <c r="AM37" s="7" t="s">
        <v>591</v>
      </c>
      <c r="AN37" s="7"/>
      <c r="AO37" s="7"/>
      <c r="AP37" s="7"/>
      <c r="AQ37" s="7"/>
      <c r="AR37" s="7"/>
      <c r="AS37" s="7"/>
      <c r="AT37" s="7"/>
      <c r="AU37" s="7"/>
      <c r="AV37" s="7"/>
      <c r="AW37" s="7"/>
      <c r="AX37" s="7"/>
      <c r="AY37" s="7"/>
      <c r="AZ37" s="7"/>
      <c r="BA37" s="7"/>
      <c r="BB37" s="7"/>
      <c r="BC37" s="7"/>
      <c r="BD37" s="93">
        <v>7.7386070507308682E-2</v>
      </c>
      <c r="BE37" s="93">
        <v>0.23048629024553358</v>
      </c>
      <c r="BF37" s="93">
        <v>0</v>
      </c>
      <c r="BG37" s="93">
        <v>0</v>
      </c>
      <c r="BH37" s="93">
        <v>0</v>
      </c>
      <c r="BI37" s="93">
        <v>0</v>
      </c>
      <c r="BJ37" s="93">
        <v>0</v>
      </c>
      <c r="BK37" s="7"/>
      <c r="BL37" s="93">
        <v>7.7386070507308682E-2</v>
      </c>
      <c r="BM37" s="93">
        <v>0.30787236075284224</v>
      </c>
      <c r="BN37" s="93">
        <v>0.30787236075284224</v>
      </c>
      <c r="BO37" s="93">
        <v>0.30787236075284224</v>
      </c>
      <c r="BP37" s="93">
        <v>0.30787236075284224</v>
      </c>
      <c r="BQ37" s="93">
        <v>0.30787236075284224</v>
      </c>
      <c r="BR37" s="93">
        <v>0.30787236075284224</v>
      </c>
      <c r="BS37" s="7"/>
      <c r="BT37" s="93">
        <v>0.54170249355116074</v>
      </c>
      <c r="BU37" s="93">
        <v>1.9260533104041273</v>
      </c>
      <c r="BV37" s="93">
        <v>1.9260533104041273</v>
      </c>
      <c r="BW37" s="93">
        <v>1.9260533104041273</v>
      </c>
      <c r="BX37" s="93">
        <v>1.9260533104041273</v>
      </c>
      <c r="BY37" s="93">
        <v>1.9260533104041273</v>
      </c>
      <c r="BZ37" s="93">
        <v>1.9260533104041273</v>
      </c>
      <c r="CA37" s="7"/>
      <c r="CB37" s="7"/>
    </row>
    <row r="38" spans="1:80" x14ac:dyDescent="0.25">
      <c r="A38" s="7" t="s">
        <v>447</v>
      </c>
      <c r="B38" s="7" t="s">
        <v>535</v>
      </c>
      <c r="C38" s="7" t="s">
        <v>632</v>
      </c>
      <c r="D38" s="7" t="s">
        <v>228</v>
      </c>
      <c r="E38" s="7" t="s">
        <v>227</v>
      </c>
      <c r="F38" s="7" t="s">
        <v>227</v>
      </c>
      <c r="G38" s="7" t="s">
        <v>228</v>
      </c>
      <c r="H38" s="7" t="s">
        <v>227</v>
      </c>
      <c r="I38" s="7" t="s">
        <v>228</v>
      </c>
      <c r="J38" s="7" t="s">
        <v>227</v>
      </c>
      <c r="K38" s="7" t="s">
        <v>228</v>
      </c>
      <c r="L38" s="7"/>
      <c r="M38" s="7"/>
      <c r="N38" s="7" t="s">
        <v>233</v>
      </c>
      <c r="O38" s="7"/>
      <c r="P38" s="7"/>
      <c r="Q38" s="7" t="s">
        <v>239</v>
      </c>
      <c r="R38" s="7"/>
      <c r="S38" s="7"/>
      <c r="T38" s="7" t="s">
        <v>601</v>
      </c>
      <c r="U38" s="7"/>
      <c r="V38" s="7"/>
      <c r="W38" s="7"/>
      <c r="X38" s="7"/>
      <c r="Y38" s="7" t="s">
        <v>258</v>
      </c>
      <c r="Z38" s="7"/>
      <c r="AA38" s="7"/>
      <c r="AB38" s="7"/>
      <c r="AC38" s="7" t="s">
        <v>205</v>
      </c>
      <c r="AD38" s="99">
        <v>39083</v>
      </c>
      <c r="AE38" s="99">
        <v>42005</v>
      </c>
      <c r="AF38" s="7" t="s">
        <v>286</v>
      </c>
      <c r="AG38" s="7"/>
      <c r="AH38" s="7"/>
      <c r="AI38" s="7"/>
      <c r="AJ38" s="7" t="s">
        <v>601</v>
      </c>
      <c r="AK38" s="7" t="s">
        <v>591</v>
      </c>
      <c r="AL38" s="7" t="s">
        <v>591</v>
      </c>
      <c r="AM38" s="7" t="s">
        <v>591</v>
      </c>
      <c r="AN38" s="7"/>
      <c r="AO38" s="7"/>
      <c r="AP38" s="7"/>
      <c r="AQ38" s="7"/>
      <c r="AR38" s="7"/>
      <c r="AS38" s="7"/>
      <c r="AT38" s="7"/>
      <c r="AU38" s="7"/>
      <c r="AV38" s="7"/>
      <c r="AW38" s="7"/>
      <c r="AX38" s="7"/>
      <c r="AY38" s="7"/>
      <c r="AZ38" s="7"/>
      <c r="BA38" s="7"/>
      <c r="BB38" s="7"/>
      <c r="BC38" s="7"/>
      <c r="BD38" s="93">
        <v>0.41869685678800039</v>
      </c>
      <c r="BE38" s="93">
        <v>0.54337441482755322</v>
      </c>
      <c r="BF38" s="93">
        <v>0</v>
      </c>
      <c r="BG38" s="93">
        <v>0</v>
      </c>
      <c r="BH38" s="93">
        <v>0</v>
      </c>
      <c r="BI38" s="93">
        <v>0</v>
      </c>
      <c r="BJ38" s="93">
        <v>0</v>
      </c>
      <c r="BK38" s="7"/>
      <c r="BL38" s="93">
        <v>0.41869685678800039</v>
      </c>
      <c r="BM38" s="93">
        <v>0.96207127161555361</v>
      </c>
      <c r="BN38" s="93">
        <v>0.96207127161555361</v>
      </c>
      <c r="BO38" s="93">
        <v>0.96207127161555361</v>
      </c>
      <c r="BP38" s="93">
        <v>0.96207127161555361</v>
      </c>
      <c r="BQ38" s="93">
        <v>0.96207127161555361</v>
      </c>
      <c r="BR38" s="93">
        <v>0.96207127161555361</v>
      </c>
      <c r="BS38" s="7"/>
      <c r="BT38" s="93">
        <v>2.9312123817712816</v>
      </c>
      <c r="BU38" s="93">
        <v>6.1917454858125538</v>
      </c>
      <c r="BV38" s="93">
        <v>6.1917454858125538</v>
      </c>
      <c r="BW38" s="93">
        <v>6.1917454858125538</v>
      </c>
      <c r="BX38" s="93">
        <v>6.1917454858125538</v>
      </c>
      <c r="BY38" s="93">
        <v>6.1917454858125538</v>
      </c>
      <c r="BZ38" s="93">
        <v>6.1917454858125538</v>
      </c>
      <c r="CA38" s="7"/>
      <c r="CB38" s="7"/>
    </row>
    <row r="39" spans="1:80" x14ac:dyDescent="0.25">
      <c r="A39" s="7" t="s">
        <v>448</v>
      </c>
      <c r="B39" s="7" t="s">
        <v>536</v>
      </c>
      <c r="C39" s="7" t="s">
        <v>633</v>
      </c>
      <c r="D39" s="7" t="s">
        <v>228</v>
      </c>
      <c r="E39" s="7" t="s">
        <v>227</v>
      </c>
      <c r="F39" s="7" t="s">
        <v>227</v>
      </c>
      <c r="G39" s="7" t="s">
        <v>228</v>
      </c>
      <c r="H39" s="7" t="s">
        <v>227</v>
      </c>
      <c r="I39" s="7" t="s">
        <v>228</v>
      </c>
      <c r="J39" s="7" t="s">
        <v>227</v>
      </c>
      <c r="K39" s="7" t="s">
        <v>228</v>
      </c>
      <c r="L39" s="7"/>
      <c r="M39" s="7"/>
      <c r="N39" s="7" t="s">
        <v>233</v>
      </c>
      <c r="O39" s="7"/>
      <c r="P39" s="7"/>
      <c r="Q39" s="7" t="s">
        <v>239</v>
      </c>
      <c r="R39" s="7"/>
      <c r="S39" s="7"/>
      <c r="T39" s="7" t="s">
        <v>601</v>
      </c>
      <c r="U39" s="7"/>
      <c r="V39" s="7"/>
      <c r="W39" s="7"/>
      <c r="X39" s="7"/>
      <c r="Y39" s="7" t="s">
        <v>258</v>
      </c>
      <c r="Z39" s="7"/>
      <c r="AA39" s="7"/>
      <c r="AB39" s="7"/>
      <c r="AC39" s="7" t="s">
        <v>205</v>
      </c>
      <c r="AD39" s="99">
        <v>39083</v>
      </c>
      <c r="AE39" s="99">
        <v>42004</v>
      </c>
      <c r="AF39" s="7" t="s">
        <v>286</v>
      </c>
      <c r="AG39" s="7"/>
      <c r="AH39" s="7"/>
      <c r="AI39" s="7"/>
      <c r="AJ39" s="7" t="s">
        <v>601</v>
      </c>
      <c r="AK39" s="7" t="s">
        <v>591</v>
      </c>
      <c r="AL39" s="7" t="s">
        <v>591</v>
      </c>
      <c r="AM39" s="7" t="s">
        <v>591</v>
      </c>
      <c r="AN39" s="7"/>
      <c r="AO39" s="7"/>
      <c r="AP39" s="7"/>
      <c r="AQ39" s="7"/>
      <c r="AR39" s="7"/>
      <c r="AS39" s="7"/>
      <c r="AT39" s="7"/>
      <c r="AU39" s="7"/>
      <c r="AV39" s="7"/>
      <c r="AW39" s="7"/>
      <c r="AX39" s="7"/>
      <c r="AY39" s="7"/>
      <c r="AZ39" s="7"/>
      <c r="BA39" s="7"/>
      <c r="BB39" s="7"/>
      <c r="BC39" s="7"/>
      <c r="BD39" s="93">
        <v>0.28900353491927006</v>
      </c>
      <c r="BE39" s="93">
        <v>1.7249450654437755</v>
      </c>
      <c r="BF39" s="93">
        <v>0</v>
      </c>
      <c r="BG39" s="93">
        <v>0</v>
      </c>
      <c r="BH39" s="93">
        <v>0</v>
      </c>
      <c r="BI39" s="93">
        <v>0</v>
      </c>
      <c r="BJ39" s="93">
        <v>0</v>
      </c>
      <c r="BK39" s="7"/>
      <c r="BL39" s="93">
        <v>0.28900353491927006</v>
      </c>
      <c r="BM39" s="93">
        <v>2.0139486003630456</v>
      </c>
      <c r="BN39" s="93">
        <v>2.0139486003630456</v>
      </c>
      <c r="BO39" s="93">
        <v>2.0139486003630456</v>
      </c>
      <c r="BP39" s="93">
        <v>2.0139486003630456</v>
      </c>
      <c r="BQ39" s="93">
        <v>2.0139486003630456</v>
      </c>
      <c r="BR39" s="93">
        <v>2.0139486003630456</v>
      </c>
      <c r="BS39" s="7"/>
      <c r="BT39" s="93">
        <v>2.0232158211521929</v>
      </c>
      <c r="BU39" s="93">
        <v>12.373172828890802</v>
      </c>
      <c r="BV39" s="93">
        <v>12.373172828890802</v>
      </c>
      <c r="BW39" s="93">
        <v>12.373172828890802</v>
      </c>
      <c r="BX39" s="93">
        <v>12.373172828890802</v>
      </c>
      <c r="BY39" s="93">
        <v>12.373172828890802</v>
      </c>
      <c r="BZ39" s="93">
        <v>12.373172828890802</v>
      </c>
      <c r="CA39" s="7"/>
      <c r="CB39" s="7"/>
    </row>
    <row r="40" spans="1:80" x14ac:dyDescent="0.25">
      <c r="A40" s="7" t="s">
        <v>449</v>
      </c>
      <c r="B40" s="7" t="s">
        <v>537</v>
      </c>
      <c r="C40" s="7" t="s">
        <v>634</v>
      </c>
      <c r="D40" s="7" t="s">
        <v>228</v>
      </c>
      <c r="E40" s="7" t="s">
        <v>227</v>
      </c>
      <c r="F40" s="7" t="s">
        <v>227</v>
      </c>
      <c r="G40" s="7" t="s">
        <v>228</v>
      </c>
      <c r="H40" s="7" t="s">
        <v>227</v>
      </c>
      <c r="I40" s="7" t="s">
        <v>228</v>
      </c>
      <c r="J40" s="7" t="s">
        <v>227</v>
      </c>
      <c r="K40" s="7" t="s">
        <v>228</v>
      </c>
      <c r="L40" s="7"/>
      <c r="M40" s="7"/>
      <c r="N40" s="7" t="s">
        <v>233</v>
      </c>
      <c r="O40" s="7"/>
      <c r="P40" s="7"/>
      <c r="Q40" s="7" t="s">
        <v>239</v>
      </c>
      <c r="R40" s="7"/>
      <c r="S40" s="7"/>
      <c r="T40" s="7" t="s">
        <v>601</v>
      </c>
      <c r="U40" s="7"/>
      <c r="V40" s="7"/>
      <c r="W40" s="7"/>
      <c r="X40" s="7"/>
      <c r="Y40" s="7" t="s">
        <v>258</v>
      </c>
      <c r="Z40" s="7"/>
      <c r="AA40" s="7"/>
      <c r="AB40" s="7"/>
      <c r="AC40" s="7" t="s">
        <v>205</v>
      </c>
      <c r="AD40" s="99">
        <v>39083</v>
      </c>
      <c r="AE40" s="99">
        <v>42004</v>
      </c>
      <c r="AF40" s="7" t="s">
        <v>286</v>
      </c>
      <c r="AG40" s="7"/>
      <c r="AH40" s="7"/>
      <c r="AI40" s="7"/>
      <c r="AJ40" s="7" t="s">
        <v>601</v>
      </c>
      <c r="AK40" s="7" t="s">
        <v>591</v>
      </c>
      <c r="AL40" s="7" t="s">
        <v>591</v>
      </c>
      <c r="AM40" s="7" t="s">
        <v>591</v>
      </c>
      <c r="AN40" s="7"/>
      <c r="AO40" s="7"/>
      <c r="AP40" s="7"/>
      <c r="AQ40" s="7"/>
      <c r="AR40" s="7"/>
      <c r="AS40" s="7"/>
      <c r="AT40" s="7"/>
      <c r="AU40" s="7"/>
      <c r="AV40" s="7"/>
      <c r="AW40" s="7"/>
      <c r="AX40" s="7"/>
      <c r="AY40" s="7"/>
      <c r="AZ40" s="7"/>
      <c r="BA40" s="7"/>
      <c r="BB40" s="7"/>
      <c r="BC40" s="7"/>
      <c r="BD40" s="93">
        <v>4.2036877806439284E-2</v>
      </c>
      <c r="BE40" s="93">
        <v>7.4758765644406228E-2</v>
      </c>
      <c r="BF40" s="93">
        <v>0</v>
      </c>
      <c r="BG40" s="93">
        <v>0</v>
      </c>
      <c r="BH40" s="93">
        <v>0</v>
      </c>
      <c r="BI40" s="93">
        <v>0</v>
      </c>
      <c r="BJ40" s="93">
        <v>0</v>
      </c>
      <c r="BK40" s="7"/>
      <c r="BL40" s="93">
        <v>4.2036877806439284E-2</v>
      </c>
      <c r="BM40" s="93">
        <v>0.1167956434508455</v>
      </c>
      <c r="BN40" s="93">
        <v>0.1167956434508455</v>
      </c>
      <c r="BO40" s="93">
        <v>0.1167956434508455</v>
      </c>
      <c r="BP40" s="93">
        <v>0.1167956434508455</v>
      </c>
      <c r="BQ40" s="93">
        <v>0.1167956434508455</v>
      </c>
      <c r="BR40" s="93">
        <v>0.1167956434508455</v>
      </c>
      <c r="BS40" s="7"/>
      <c r="BT40" s="93">
        <v>0.29578675838349094</v>
      </c>
      <c r="BU40" s="93">
        <v>0.74290627687016331</v>
      </c>
      <c r="BV40" s="93">
        <v>0.74290627687016331</v>
      </c>
      <c r="BW40" s="93">
        <v>0.74290627687016331</v>
      </c>
      <c r="BX40" s="93">
        <v>0.74290627687016331</v>
      </c>
      <c r="BY40" s="93">
        <v>0.74290627687016331</v>
      </c>
      <c r="BZ40" s="93">
        <v>0.74290627687016331</v>
      </c>
      <c r="CA40" s="7"/>
      <c r="CB40" s="7"/>
    </row>
    <row r="41" spans="1:80" x14ac:dyDescent="0.25">
      <c r="A41" s="7" t="s">
        <v>450</v>
      </c>
      <c r="B41" s="7" t="s">
        <v>538</v>
      </c>
      <c r="C41" s="7" t="s">
        <v>635</v>
      </c>
      <c r="D41" s="7" t="s">
        <v>228</v>
      </c>
      <c r="E41" s="7" t="s">
        <v>227</v>
      </c>
      <c r="F41" s="7" t="s">
        <v>227</v>
      </c>
      <c r="G41" s="7" t="s">
        <v>228</v>
      </c>
      <c r="H41" s="7" t="s">
        <v>227</v>
      </c>
      <c r="I41" s="7" t="s">
        <v>228</v>
      </c>
      <c r="J41" s="7" t="s">
        <v>227</v>
      </c>
      <c r="K41" s="7" t="s">
        <v>228</v>
      </c>
      <c r="L41" s="7"/>
      <c r="M41" s="7"/>
      <c r="N41" s="7" t="s">
        <v>233</v>
      </c>
      <c r="O41" s="7"/>
      <c r="P41" s="7"/>
      <c r="Q41" s="7" t="s">
        <v>239</v>
      </c>
      <c r="R41" s="7"/>
      <c r="S41" s="7"/>
      <c r="T41" s="7" t="s">
        <v>601</v>
      </c>
      <c r="U41" s="7"/>
      <c r="V41" s="7"/>
      <c r="W41" s="7"/>
      <c r="X41" s="7"/>
      <c r="Y41" s="7" t="s">
        <v>258</v>
      </c>
      <c r="Z41" s="7"/>
      <c r="AA41" s="7"/>
      <c r="AB41" s="7"/>
      <c r="AC41" s="7" t="s">
        <v>205</v>
      </c>
      <c r="AD41" s="99">
        <v>39083</v>
      </c>
      <c r="AE41" s="99">
        <v>42369</v>
      </c>
      <c r="AF41" s="7" t="s">
        <v>286</v>
      </c>
      <c r="AG41" s="7"/>
      <c r="AH41" s="7"/>
      <c r="AI41" s="7"/>
      <c r="AJ41" s="7" t="s">
        <v>601</v>
      </c>
      <c r="AK41" s="7" t="s">
        <v>591</v>
      </c>
      <c r="AL41" s="7" t="s">
        <v>591</v>
      </c>
      <c r="AM41" s="7" t="s">
        <v>591</v>
      </c>
      <c r="AN41" s="7"/>
      <c r="AO41" s="7"/>
      <c r="AP41" s="7"/>
      <c r="AQ41" s="7"/>
      <c r="AR41" s="7"/>
      <c r="AS41" s="7"/>
      <c r="AT41" s="7"/>
      <c r="AU41" s="7"/>
      <c r="AV41" s="7"/>
      <c r="AW41" s="7"/>
      <c r="AX41" s="7"/>
      <c r="AY41" s="7"/>
      <c r="AZ41" s="7"/>
      <c r="BA41" s="7"/>
      <c r="BB41" s="7"/>
      <c r="BC41" s="7"/>
      <c r="BD41" s="93">
        <v>7.2131460781503773E-2</v>
      </c>
      <c r="BE41" s="93">
        <v>0.37928728384446353</v>
      </c>
      <c r="BF41" s="93">
        <v>0</v>
      </c>
      <c r="BG41" s="93">
        <v>0</v>
      </c>
      <c r="BH41" s="93">
        <v>0</v>
      </c>
      <c r="BI41" s="93">
        <v>0</v>
      </c>
      <c r="BJ41" s="93">
        <v>0</v>
      </c>
      <c r="BK41" s="7"/>
      <c r="BL41" s="93">
        <v>7.2131460781503773E-2</v>
      </c>
      <c r="BM41" s="93">
        <v>0.45141874462596732</v>
      </c>
      <c r="BN41" s="93">
        <v>0.45141874462596732</v>
      </c>
      <c r="BO41" s="93">
        <v>0.45141874462596732</v>
      </c>
      <c r="BP41" s="93">
        <v>0.45141874462596732</v>
      </c>
      <c r="BQ41" s="93">
        <v>0.45141874462596732</v>
      </c>
      <c r="BR41" s="93">
        <v>0.45141874462596732</v>
      </c>
      <c r="BS41" s="7"/>
      <c r="BT41" s="93">
        <v>0.50300945829750643</v>
      </c>
      <c r="BU41" s="93">
        <v>2.7790197764402409</v>
      </c>
      <c r="BV41" s="93">
        <v>2.7790197764402409</v>
      </c>
      <c r="BW41" s="93">
        <v>2.7790197764402409</v>
      </c>
      <c r="BX41" s="93">
        <v>2.7790197764402409</v>
      </c>
      <c r="BY41" s="93">
        <v>2.7790197764402409</v>
      </c>
      <c r="BZ41" s="93">
        <v>2.7790197764402409</v>
      </c>
      <c r="CA41" s="7"/>
      <c r="CB41" s="7"/>
    </row>
    <row r="42" spans="1:80" x14ac:dyDescent="0.25">
      <c r="A42" s="7" t="s">
        <v>451</v>
      </c>
      <c r="B42" s="7" t="s">
        <v>539</v>
      </c>
      <c r="C42" s="7" t="s">
        <v>636</v>
      </c>
      <c r="D42" s="7" t="s">
        <v>228</v>
      </c>
      <c r="E42" s="7" t="s">
        <v>227</v>
      </c>
      <c r="F42" s="7" t="s">
        <v>227</v>
      </c>
      <c r="G42" s="7" t="s">
        <v>228</v>
      </c>
      <c r="H42" s="7" t="s">
        <v>227</v>
      </c>
      <c r="I42" s="7" t="s">
        <v>228</v>
      </c>
      <c r="J42" s="7" t="s">
        <v>227</v>
      </c>
      <c r="K42" s="7" t="s">
        <v>228</v>
      </c>
      <c r="L42" s="7"/>
      <c r="M42" s="7"/>
      <c r="N42" s="7" t="s">
        <v>233</v>
      </c>
      <c r="O42" s="7"/>
      <c r="P42" s="7"/>
      <c r="Q42" s="7" t="s">
        <v>239</v>
      </c>
      <c r="R42" s="7"/>
      <c r="S42" s="7"/>
      <c r="T42" s="7" t="s">
        <v>601</v>
      </c>
      <c r="U42" s="7"/>
      <c r="V42" s="7"/>
      <c r="W42" s="7"/>
      <c r="X42" s="7"/>
      <c r="Y42" s="7" t="s">
        <v>258</v>
      </c>
      <c r="Z42" s="7"/>
      <c r="AA42" s="7"/>
      <c r="AB42" s="7"/>
      <c r="AC42" s="7" t="s">
        <v>205</v>
      </c>
      <c r="AD42" s="99">
        <v>41640</v>
      </c>
      <c r="AE42" s="99">
        <v>45291</v>
      </c>
      <c r="AF42" s="7" t="s">
        <v>286</v>
      </c>
      <c r="AG42" s="7"/>
      <c r="AH42" s="7"/>
      <c r="AI42" s="7"/>
      <c r="AJ42" s="7" t="s">
        <v>601</v>
      </c>
      <c r="AK42" s="7" t="s">
        <v>591</v>
      </c>
      <c r="AL42" s="7" t="s">
        <v>591</v>
      </c>
      <c r="AM42" s="7" t="s">
        <v>591</v>
      </c>
      <c r="AN42" s="7"/>
      <c r="AO42" s="7"/>
      <c r="AP42" s="7"/>
      <c r="AQ42" s="7"/>
      <c r="AR42" s="7"/>
      <c r="AS42" s="7"/>
      <c r="AT42" s="7"/>
      <c r="AU42" s="7"/>
      <c r="AV42" s="7"/>
      <c r="AW42" s="7"/>
      <c r="AX42" s="7"/>
      <c r="AY42" s="7"/>
      <c r="AZ42" s="7"/>
      <c r="BA42" s="7"/>
      <c r="BB42" s="7"/>
      <c r="BC42" s="7"/>
      <c r="BD42" s="93">
        <v>0</v>
      </c>
      <c r="BE42" s="93">
        <v>0</v>
      </c>
      <c r="BF42" s="93">
        <v>0</v>
      </c>
      <c r="BG42" s="93">
        <v>0.46861564918314702</v>
      </c>
      <c r="BH42" s="93">
        <v>1.2778255469571032</v>
      </c>
      <c r="BI42" s="93">
        <v>0.55627209324543803</v>
      </c>
      <c r="BJ42" s="93">
        <v>1.0953472819336962</v>
      </c>
      <c r="BK42" s="7"/>
      <c r="BL42" s="93">
        <v>0</v>
      </c>
      <c r="BM42" s="93">
        <v>0</v>
      </c>
      <c r="BN42" s="93">
        <v>0</v>
      </c>
      <c r="BO42" s="93">
        <v>0.46861564918314702</v>
      </c>
      <c r="BP42" s="93">
        <v>1.7464411961402502</v>
      </c>
      <c r="BQ42" s="93">
        <v>2.3027132893856881</v>
      </c>
      <c r="BR42" s="93">
        <v>3.3980605713193843</v>
      </c>
      <c r="BS42" s="7"/>
      <c r="BT42" s="93">
        <v>0</v>
      </c>
      <c r="BU42" s="93">
        <v>0</v>
      </c>
      <c r="BV42" s="93">
        <v>0</v>
      </c>
      <c r="BW42" s="93">
        <v>1.8736027515047291</v>
      </c>
      <c r="BX42" s="93">
        <v>5.7076526225279451</v>
      </c>
      <c r="BY42" s="93">
        <v>6.8202923473774719</v>
      </c>
      <c r="BZ42" s="93">
        <v>7.9157351676698191</v>
      </c>
      <c r="CA42" s="7"/>
      <c r="CB42" s="7"/>
    </row>
    <row r="43" spans="1:80" x14ac:dyDescent="0.25">
      <c r="A43" s="7" t="s">
        <v>452</v>
      </c>
      <c r="B43" s="7" t="s">
        <v>540</v>
      </c>
      <c r="C43" s="7" t="s">
        <v>684</v>
      </c>
      <c r="D43" s="7" t="s">
        <v>228</v>
      </c>
      <c r="E43" s="7" t="s">
        <v>227</v>
      </c>
      <c r="F43" s="7" t="s">
        <v>227</v>
      </c>
      <c r="G43" s="7" t="s">
        <v>228</v>
      </c>
      <c r="H43" s="7" t="s">
        <v>227</v>
      </c>
      <c r="I43" s="7" t="s">
        <v>228</v>
      </c>
      <c r="J43" s="7" t="s">
        <v>227</v>
      </c>
      <c r="K43" s="7" t="s">
        <v>228</v>
      </c>
      <c r="L43" s="7"/>
      <c r="M43" s="7"/>
      <c r="N43" s="7" t="s">
        <v>233</v>
      </c>
      <c r="O43" s="7"/>
      <c r="P43" s="7"/>
      <c r="Q43" s="7" t="s">
        <v>239</v>
      </c>
      <c r="R43" s="7"/>
      <c r="S43" s="7"/>
      <c r="T43" s="7" t="s">
        <v>601</v>
      </c>
      <c r="U43" s="7"/>
      <c r="V43" s="7"/>
      <c r="W43" s="7"/>
      <c r="X43" s="7"/>
      <c r="Y43" s="7" t="s">
        <v>258</v>
      </c>
      <c r="Z43" s="7"/>
      <c r="AA43" s="7"/>
      <c r="AB43" s="7"/>
      <c r="AC43" s="7" t="s">
        <v>205</v>
      </c>
      <c r="AD43" s="99">
        <v>47484</v>
      </c>
      <c r="AE43" s="99">
        <v>47848</v>
      </c>
      <c r="AF43" s="7" t="s">
        <v>286</v>
      </c>
      <c r="AG43" s="7"/>
      <c r="AH43" s="7"/>
      <c r="AI43" s="7"/>
      <c r="AJ43" s="7" t="s">
        <v>601</v>
      </c>
      <c r="AK43" s="7" t="s">
        <v>591</v>
      </c>
      <c r="AL43" s="7" t="s">
        <v>591</v>
      </c>
      <c r="AM43" s="7" t="s">
        <v>591</v>
      </c>
      <c r="AN43" s="7"/>
      <c r="AO43" s="7"/>
      <c r="AP43" s="7"/>
      <c r="AQ43" s="7"/>
      <c r="AR43" s="7"/>
      <c r="AS43" s="7"/>
      <c r="AT43" s="7"/>
      <c r="AU43" s="7"/>
      <c r="AV43" s="7"/>
      <c r="AW43" s="7"/>
      <c r="AX43" s="7"/>
      <c r="AY43" s="7"/>
      <c r="AZ43" s="7"/>
      <c r="BA43" s="7"/>
      <c r="BB43" s="7"/>
      <c r="BC43" s="7"/>
      <c r="BD43" s="93">
        <v>0</v>
      </c>
      <c r="BE43" s="93">
        <v>2.8422661698672014E-2</v>
      </c>
      <c r="BF43" s="93">
        <v>0</v>
      </c>
      <c r="BG43" s="93">
        <v>0</v>
      </c>
      <c r="BH43" s="93">
        <v>0</v>
      </c>
      <c r="BI43" s="93">
        <v>0</v>
      </c>
      <c r="BJ43" s="93">
        <v>0</v>
      </c>
      <c r="BK43" s="7"/>
      <c r="BL43" s="93">
        <v>0</v>
      </c>
      <c r="BM43" s="93">
        <v>2.8422661698672014E-2</v>
      </c>
      <c r="BN43" s="93">
        <v>2.8422661698672014E-2</v>
      </c>
      <c r="BO43" s="93">
        <v>2.8422661698672014E-2</v>
      </c>
      <c r="BP43" s="93">
        <v>2.8422661698672014E-2</v>
      </c>
      <c r="BQ43" s="93">
        <v>2.8422661698672014E-2</v>
      </c>
      <c r="BR43" s="93">
        <v>2.8422661698672014E-2</v>
      </c>
      <c r="BS43" s="7"/>
      <c r="BT43" s="93">
        <v>0</v>
      </c>
      <c r="BU43" s="93">
        <v>0.1693895098882201</v>
      </c>
      <c r="BV43" s="93">
        <v>0.1693895098882201</v>
      </c>
      <c r="BW43" s="93">
        <v>0.1693895098882201</v>
      </c>
      <c r="BX43" s="93">
        <v>0.1693895098882201</v>
      </c>
      <c r="BY43" s="93">
        <v>0.1693895098882201</v>
      </c>
      <c r="BZ43" s="93">
        <v>0.1693895098882201</v>
      </c>
      <c r="CA43" s="7"/>
      <c r="CB43" s="7"/>
    </row>
    <row r="44" spans="1:80" x14ac:dyDescent="0.25">
      <c r="A44" s="7" t="s">
        <v>453</v>
      </c>
      <c r="B44" s="7" t="s">
        <v>541</v>
      </c>
      <c r="C44" s="7" t="s">
        <v>685</v>
      </c>
      <c r="D44" s="7" t="s">
        <v>228</v>
      </c>
      <c r="E44" s="7" t="s">
        <v>227</v>
      </c>
      <c r="F44" s="7" t="s">
        <v>227</v>
      </c>
      <c r="G44" s="7" t="s">
        <v>228</v>
      </c>
      <c r="H44" s="7" t="s">
        <v>227</v>
      </c>
      <c r="I44" s="7" t="s">
        <v>228</v>
      </c>
      <c r="J44" s="7" t="s">
        <v>227</v>
      </c>
      <c r="K44" s="7" t="s">
        <v>228</v>
      </c>
      <c r="L44" s="7"/>
      <c r="M44" s="7"/>
      <c r="N44" s="7" t="s">
        <v>233</v>
      </c>
      <c r="O44" s="7"/>
      <c r="P44" s="7"/>
      <c r="Q44" s="7" t="s">
        <v>239</v>
      </c>
      <c r="R44" s="7"/>
      <c r="S44" s="7"/>
      <c r="T44" s="7" t="s">
        <v>601</v>
      </c>
      <c r="U44" s="7"/>
      <c r="V44" s="7"/>
      <c r="W44" s="7"/>
      <c r="X44" s="7"/>
      <c r="Y44" s="7" t="s">
        <v>258</v>
      </c>
      <c r="Z44" s="7"/>
      <c r="AA44" s="7"/>
      <c r="AB44" s="7"/>
      <c r="AC44" s="7" t="s">
        <v>205</v>
      </c>
      <c r="AD44" s="99">
        <v>41640</v>
      </c>
      <c r="AE44" s="99">
        <v>47848</v>
      </c>
      <c r="AF44" s="7" t="s">
        <v>286</v>
      </c>
      <c r="AG44" s="7"/>
      <c r="AH44" s="7"/>
      <c r="AI44" s="7"/>
      <c r="AJ44" s="7" t="s">
        <v>601</v>
      </c>
      <c r="AK44" s="7" t="s">
        <v>591</v>
      </c>
      <c r="AL44" s="7" t="s">
        <v>591</v>
      </c>
      <c r="AM44" s="7" t="s">
        <v>591</v>
      </c>
      <c r="AN44" s="7"/>
      <c r="AO44" s="7"/>
      <c r="AP44" s="7"/>
      <c r="AQ44" s="7"/>
      <c r="AR44" s="7"/>
      <c r="AS44" s="7"/>
      <c r="AT44" s="7"/>
      <c r="AU44" s="7"/>
      <c r="AV44" s="7"/>
      <c r="AW44" s="7"/>
      <c r="AX44" s="7"/>
      <c r="AY44" s="7"/>
      <c r="AZ44" s="7"/>
      <c r="BA44" s="7"/>
      <c r="BB44" s="7"/>
      <c r="BC44" s="7"/>
      <c r="BD44" s="93">
        <v>7.3086844368013756E-2</v>
      </c>
      <c r="BE44" s="93">
        <v>0.11010795834527563</v>
      </c>
      <c r="BF44" s="93">
        <v>4.0364956530046812E-2</v>
      </c>
      <c r="BG44" s="93">
        <v>0</v>
      </c>
      <c r="BH44" s="93">
        <v>0</v>
      </c>
      <c r="BI44" s="93">
        <v>0</v>
      </c>
      <c r="BJ44" s="93">
        <v>0</v>
      </c>
      <c r="BK44" s="7"/>
      <c r="BL44" s="93">
        <v>7.3086844368013756E-2</v>
      </c>
      <c r="BM44" s="93">
        <v>0.18319480271328939</v>
      </c>
      <c r="BN44" s="93">
        <v>0.22355975924333621</v>
      </c>
      <c r="BO44" s="93">
        <v>0.22355975924333621</v>
      </c>
      <c r="BP44" s="93">
        <v>0.22355975924333621</v>
      </c>
      <c r="BQ44" s="93">
        <v>0.22355975924333621</v>
      </c>
      <c r="BR44" s="93">
        <v>0.22355975924333621</v>
      </c>
      <c r="BS44" s="7"/>
      <c r="BT44" s="93">
        <v>0.50988822012037827</v>
      </c>
      <c r="BU44" s="93">
        <v>1.1693895098882201</v>
      </c>
      <c r="BV44" s="93">
        <v>1.3723129836629406</v>
      </c>
      <c r="BW44" s="93">
        <v>1.3723129836629406</v>
      </c>
      <c r="BX44" s="93">
        <v>1.3723129836629406</v>
      </c>
      <c r="BY44" s="93">
        <v>1.3723129836629406</v>
      </c>
      <c r="BZ44" s="93">
        <v>1.3723129836629406</v>
      </c>
      <c r="CA44" s="7"/>
      <c r="CB44" s="7"/>
    </row>
    <row r="45" spans="1:80" x14ac:dyDescent="0.25">
      <c r="A45" s="7" t="s">
        <v>454</v>
      </c>
      <c r="B45" s="7" t="s">
        <v>542</v>
      </c>
      <c r="C45" s="7" t="s">
        <v>686</v>
      </c>
      <c r="D45" s="7" t="s">
        <v>228</v>
      </c>
      <c r="E45" s="7" t="s">
        <v>227</v>
      </c>
      <c r="F45" s="7" t="s">
        <v>227</v>
      </c>
      <c r="G45" s="7" t="s">
        <v>228</v>
      </c>
      <c r="H45" s="7" t="s">
        <v>227</v>
      </c>
      <c r="I45" s="7" t="s">
        <v>228</v>
      </c>
      <c r="J45" s="7" t="s">
        <v>227</v>
      </c>
      <c r="K45" s="7" t="s">
        <v>228</v>
      </c>
      <c r="L45" s="7"/>
      <c r="M45" s="7"/>
      <c r="N45" s="7" t="s">
        <v>233</v>
      </c>
      <c r="O45" s="7"/>
      <c r="P45" s="7"/>
      <c r="Q45" s="7" t="s">
        <v>239</v>
      </c>
      <c r="R45" s="7"/>
      <c r="S45" s="7"/>
      <c r="T45" s="7" t="s">
        <v>601</v>
      </c>
      <c r="U45" s="7"/>
      <c r="V45" s="7"/>
      <c r="W45" s="7"/>
      <c r="X45" s="7"/>
      <c r="Y45" s="7" t="s">
        <v>258</v>
      </c>
      <c r="Z45" s="7"/>
      <c r="AA45" s="7"/>
      <c r="AB45" s="7"/>
      <c r="AC45" s="7" t="s">
        <v>205</v>
      </c>
      <c r="AD45" s="99">
        <v>41640</v>
      </c>
      <c r="AE45" s="99">
        <v>47848</v>
      </c>
      <c r="AF45" s="7" t="s">
        <v>286</v>
      </c>
      <c r="AG45" s="7"/>
      <c r="AH45" s="7"/>
      <c r="AI45" s="7"/>
      <c r="AJ45" s="7" t="s">
        <v>601</v>
      </c>
      <c r="AK45" s="7" t="s">
        <v>591</v>
      </c>
      <c r="AL45" s="7" t="s">
        <v>591</v>
      </c>
      <c r="AM45" s="7" t="s">
        <v>591</v>
      </c>
      <c r="AN45" s="7"/>
      <c r="AO45" s="7"/>
      <c r="AP45" s="7"/>
      <c r="AQ45" s="7"/>
      <c r="AR45" s="7"/>
      <c r="AS45" s="7"/>
      <c r="AT45" s="7"/>
      <c r="AU45" s="7"/>
      <c r="AV45" s="7"/>
      <c r="AW45" s="7"/>
      <c r="AX45" s="7"/>
      <c r="AY45" s="7"/>
      <c r="AZ45" s="7"/>
      <c r="BA45" s="7"/>
      <c r="BB45" s="7"/>
      <c r="BC45" s="7"/>
      <c r="BD45" s="93">
        <v>0</v>
      </c>
      <c r="BE45" s="93">
        <v>0.12133371548676793</v>
      </c>
      <c r="BF45" s="93">
        <v>7.5714149230916211E-2</v>
      </c>
      <c r="BG45" s="93">
        <v>0</v>
      </c>
      <c r="BH45" s="93">
        <v>0</v>
      </c>
      <c r="BI45" s="93">
        <v>0</v>
      </c>
      <c r="BJ45" s="93">
        <v>4.2992261392949269E-3</v>
      </c>
      <c r="BK45" s="7"/>
      <c r="BL45" s="93">
        <v>0</v>
      </c>
      <c r="BM45" s="93">
        <v>0.12133371548676793</v>
      </c>
      <c r="BN45" s="93">
        <v>0.19704786471768415</v>
      </c>
      <c r="BO45" s="93">
        <v>0.19704786471768415</v>
      </c>
      <c r="BP45" s="93">
        <v>0.19704786471768415</v>
      </c>
      <c r="BQ45" s="93">
        <v>0.19704786471768415</v>
      </c>
      <c r="BR45" s="93">
        <v>0.20134709085697908</v>
      </c>
      <c r="BS45" s="7"/>
      <c r="BT45" s="93">
        <v>0</v>
      </c>
      <c r="BU45" s="93">
        <v>0.72828890799656065</v>
      </c>
      <c r="BV45" s="93">
        <v>1.1083404987102323</v>
      </c>
      <c r="BW45" s="93">
        <v>1.1083404987102323</v>
      </c>
      <c r="BX45" s="93">
        <v>1.1083404987102323</v>
      </c>
      <c r="BY45" s="93">
        <v>1.1083404987102323</v>
      </c>
      <c r="BZ45" s="93">
        <v>1.1126397248495272</v>
      </c>
      <c r="CA45" s="7"/>
      <c r="CB45" s="7"/>
    </row>
    <row r="46" spans="1:80" x14ac:dyDescent="0.25">
      <c r="A46" s="7" t="s">
        <v>455</v>
      </c>
      <c r="B46" s="7" t="s">
        <v>543</v>
      </c>
      <c r="C46" s="7" t="s">
        <v>637</v>
      </c>
      <c r="D46" s="7" t="s">
        <v>228</v>
      </c>
      <c r="E46" s="7" t="s">
        <v>227</v>
      </c>
      <c r="F46" s="7" t="s">
        <v>227</v>
      </c>
      <c r="G46" s="7" t="s">
        <v>228</v>
      </c>
      <c r="H46" s="7" t="s">
        <v>227</v>
      </c>
      <c r="I46" s="7" t="s">
        <v>228</v>
      </c>
      <c r="J46" s="7" t="s">
        <v>227</v>
      </c>
      <c r="K46" s="7" t="s">
        <v>228</v>
      </c>
      <c r="L46" s="7"/>
      <c r="M46" s="7"/>
      <c r="N46" s="7" t="s">
        <v>233</v>
      </c>
      <c r="O46" s="7"/>
      <c r="P46" s="7"/>
      <c r="Q46" s="7" t="s">
        <v>239</v>
      </c>
      <c r="R46" s="7"/>
      <c r="S46" s="7"/>
      <c r="T46" s="7" t="s">
        <v>601</v>
      </c>
      <c r="U46" s="7"/>
      <c r="V46" s="7"/>
      <c r="W46" s="7"/>
      <c r="X46" s="7"/>
      <c r="Y46" s="7" t="s">
        <v>258</v>
      </c>
      <c r="Z46" s="7"/>
      <c r="AA46" s="7"/>
      <c r="AB46" s="7"/>
      <c r="AC46" s="7" t="s">
        <v>205</v>
      </c>
      <c r="AD46" s="99">
        <v>41640</v>
      </c>
      <c r="AE46" s="99">
        <v>42369</v>
      </c>
      <c r="AF46" s="7" t="s">
        <v>286</v>
      </c>
      <c r="AG46" s="7"/>
      <c r="AH46" s="7"/>
      <c r="AI46" s="7"/>
      <c r="AJ46" s="7" t="s">
        <v>601</v>
      </c>
      <c r="AK46" s="7" t="s">
        <v>591</v>
      </c>
      <c r="AL46" s="7" t="s">
        <v>591</v>
      </c>
      <c r="AM46" s="7" t="s">
        <v>591</v>
      </c>
      <c r="AN46" s="7"/>
      <c r="AO46" s="7"/>
      <c r="AP46" s="7"/>
      <c r="AQ46" s="7"/>
      <c r="AR46" s="7"/>
      <c r="AS46" s="7"/>
      <c r="AT46" s="7"/>
      <c r="AU46" s="7"/>
      <c r="AV46" s="7"/>
      <c r="AW46" s="7"/>
      <c r="AX46" s="7"/>
      <c r="AY46" s="7"/>
      <c r="AZ46" s="7"/>
      <c r="BA46" s="7"/>
      <c r="BB46" s="7"/>
      <c r="BC46" s="7"/>
      <c r="BD46" s="93">
        <v>0.90880863666762191</v>
      </c>
      <c r="BE46" s="93">
        <v>0</v>
      </c>
      <c r="BF46" s="93">
        <v>0</v>
      </c>
      <c r="BG46" s="93">
        <v>0</v>
      </c>
      <c r="BH46" s="93">
        <v>0</v>
      </c>
      <c r="BI46" s="93">
        <v>0</v>
      </c>
      <c r="BJ46" s="93">
        <v>0</v>
      </c>
      <c r="BK46" s="7"/>
      <c r="BL46" s="93">
        <v>0.90880863666762191</v>
      </c>
      <c r="BM46" s="93">
        <v>0.90880863666762191</v>
      </c>
      <c r="BN46" s="93">
        <v>0.90880863666762191</v>
      </c>
      <c r="BO46" s="93">
        <v>0.90880863666762191</v>
      </c>
      <c r="BP46" s="93">
        <v>0.90880863666762191</v>
      </c>
      <c r="BQ46" s="93">
        <v>0.90880863666762191</v>
      </c>
      <c r="BR46" s="93">
        <v>0.90880863666762191</v>
      </c>
      <c r="BS46" s="7"/>
      <c r="BT46" s="93">
        <v>6.3602751504729156</v>
      </c>
      <c r="BU46" s="93">
        <v>6.3602751504729156</v>
      </c>
      <c r="BV46" s="93">
        <v>6.3602751504729156</v>
      </c>
      <c r="BW46" s="93">
        <v>6.3602751504729156</v>
      </c>
      <c r="BX46" s="93">
        <v>6.3602751504729156</v>
      </c>
      <c r="BY46" s="93">
        <v>6.3602751504729156</v>
      </c>
      <c r="BZ46" s="93">
        <v>6.3602751504729156</v>
      </c>
      <c r="CA46" s="7"/>
      <c r="CB46" s="7"/>
    </row>
    <row r="47" spans="1:80" x14ac:dyDescent="0.25">
      <c r="A47" s="7" t="s">
        <v>456</v>
      </c>
      <c r="B47" s="7" t="s">
        <v>544</v>
      </c>
      <c r="C47" s="7" t="s">
        <v>638</v>
      </c>
      <c r="D47" s="7" t="s">
        <v>228</v>
      </c>
      <c r="E47" s="7" t="s">
        <v>227</v>
      </c>
      <c r="F47" s="7" t="s">
        <v>227</v>
      </c>
      <c r="G47" s="7" t="s">
        <v>228</v>
      </c>
      <c r="H47" s="7" t="s">
        <v>227</v>
      </c>
      <c r="I47" s="7" t="s">
        <v>228</v>
      </c>
      <c r="J47" s="7" t="s">
        <v>227</v>
      </c>
      <c r="K47" s="7" t="s">
        <v>228</v>
      </c>
      <c r="L47" s="7"/>
      <c r="M47" s="7"/>
      <c r="N47" s="7" t="s">
        <v>233</v>
      </c>
      <c r="O47" s="7"/>
      <c r="P47" s="7"/>
      <c r="Q47" s="7" t="s">
        <v>239</v>
      </c>
      <c r="R47" s="7"/>
      <c r="S47" s="7"/>
      <c r="T47" s="7" t="s">
        <v>601</v>
      </c>
      <c r="U47" s="7"/>
      <c r="V47" s="7"/>
      <c r="W47" s="7"/>
      <c r="X47" s="7"/>
      <c r="Y47" s="7" t="s">
        <v>258</v>
      </c>
      <c r="Z47" s="7"/>
      <c r="AA47" s="7"/>
      <c r="AB47" s="7"/>
      <c r="AC47" s="7" t="s">
        <v>205</v>
      </c>
      <c r="AD47" s="99">
        <v>39083</v>
      </c>
      <c r="AE47" s="99">
        <v>42369</v>
      </c>
      <c r="AF47" s="7" t="s">
        <v>286</v>
      </c>
      <c r="AG47" s="7"/>
      <c r="AH47" s="7"/>
      <c r="AI47" s="7"/>
      <c r="AJ47" s="7" t="s">
        <v>601</v>
      </c>
      <c r="AK47" s="7" t="s">
        <v>591</v>
      </c>
      <c r="AL47" s="7" t="s">
        <v>591</v>
      </c>
      <c r="AM47" s="7" t="s">
        <v>591</v>
      </c>
      <c r="AN47" s="7"/>
      <c r="AO47" s="7"/>
      <c r="AP47" s="7"/>
      <c r="AQ47" s="7"/>
      <c r="AR47" s="7"/>
      <c r="AS47" s="7"/>
      <c r="AT47" s="7"/>
      <c r="AU47" s="7"/>
      <c r="AV47" s="7"/>
      <c r="AW47" s="7"/>
      <c r="AX47" s="7"/>
      <c r="AY47" s="7"/>
      <c r="AZ47" s="7"/>
      <c r="BA47" s="7"/>
      <c r="BB47" s="7"/>
      <c r="BC47" s="7"/>
      <c r="BD47" s="93">
        <v>0.18749402885258429</v>
      </c>
      <c r="BE47" s="93">
        <v>0.82019680901882108</v>
      </c>
      <c r="BF47" s="93">
        <v>0</v>
      </c>
      <c r="BG47" s="93">
        <v>0</v>
      </c>
      <c r="BH47" s="93">
        <v>0</v>
      </c>
      <c r="BI47" s="93">
        <v>0</v>
      </c>
      <c r="BJ47" s="93">
        <v>0</v>
      </c>
      <c r="BK47" s="7"/>
      <c r="BL47" s="93">
        <v>0.18749402885258429</v>
      </c>
      <c r="BM47" s="93">
        <v>1.0076908378714053</v>
      </c>
      <c r="BN47" s="93">
        <v>1.0076908378714053</v>
      </c>
      <c r="BO47" s="93">
        <v>1.0076908378714053</v>
      </c>
      <c r="BP47" s="93">
        <v>1.0076908378714053</v>
      </c>
      <c r="BQ47" s="93">
        <v>1.0076908378714053</v>
      </c>
      <c r="BR47" s="93">
        <v>1.0076908378714053</v>
      </c>
      <c r="BS47" s="7"/>
      <c r="BT47" s="93">
        <v>1.3138435081685296</v>
      </c>
      <c r="BU47" s="93">
        <v>6.2364574376612207</v>
      </c>
      <c r="BV47" s="93">
        <v>6.2364574376612207</v>
      </c>
      <c r="BW47" s="93">
        <v>6.2364574376612207</v>
      </c>
      <c r="BX47" s="93">
        <v>6.2364574376612207</v>
      </c>
      <c r="BY47" s="93">
        <v>6.2364574376612207</v>
      </c>
      <c r="BZ47" s="93">
        <v>6.2364574376612207</v>
      </c>
      <c r="CA47" s="7"/>
      <c r="CB47" s="7"/>
    </row>
    <row r="48" spans="1:80" x14ac:dyDescent="0.25">
      <c r="A48" s="7" t="s">
        <v>457</v>
      </c>
      <c r="B48" s="7" t="s">
        <v>545</v>
      </c>
      <c r="C48" s="7" t="s">
        <v>639</v>
      </c>
      <c r="D48" s="7" t="s">
        <v>228</v>
      </c>
      <c r="E48" s="7" t="s">
        <v>227</v>
      </c>
      <c r="F48" s="7" t="s">
        <v>227</v>
      </c>
      <c r="G48" s="7" t="s">
        <v>228</v>
      </c>
      <c r="H48" s="7" t="s">
        <v>227</v>
      </c>
      <c r="I48" s="7" t="s">
        <v>228</v>
      </c>
      <c r="J48" s="7" t="s">
        <v>227</v>
      </c>
      <c r="K48" s="7" t="s">
        <v>228</v>
      </c>
      <c r="L48" s="7"/>
      <c r="M48" s="7"/>
      <c r="N48" s="7" t="s">
        <v>233</v>
      </c>
      <c r="O48" s="7"/>
      <c r="P48" s="7"/>
      <c r="Q48" s="7" t="s">
        <v>239</v>
      </c>
      <c r="R48" s="7"/>
      <c r="S48" s="7"/>
      <c r="T48" s="7" t="s">
        <v>601</v>
      </c>
      <c r="U48" s="7"/>
      <c r="V48" s="7"/>
      <c r="W48" s="7"/>
      <c r="X48" s="7"/>
      <c r="Y48" s="7" t="s">
        <v>258</v>
      </c>
      <c r="Z48" s="7"/>
      <c r="AA48" s="7"/>
      <c r="AB48" s="7"/>
      <c r="AC48" s="7" t="s">
        <v>205</v>
      </c>
      <c r="AD48" s="99">
        <v>41640</v>
      </c>
      <c r="AE48" s="99">
        <v>47848</v>
      </c>
      <c r="AF48" s="7" t="s">
        <v>286</v>
      </c>
      <c r="AG48" s="7"/>
      <c r="AH48" s="7"/>
      <c r="AI48" s="7"/>
      <c r="AJ48" s="7" t="s">
        <v>601</v>
      </c>
      <c r="AK48" s="7" t="s">
        <v>591</v>
      </c>
      <c r="AL48" s="7" t="s">
        <v>591</v>
      </c>
      <c r="AM48" s="7" t="s">
        <v>591</v>
      </c>
      <c r="AN48" s="7"/>
      <c r="AO48" s="7"/>
      <c r="AP48" s="7"/>
      <c r="AQ48" s="7"/>
      <c r="AR48" s="7"/>
      <c r="AS48" s="7"/>
      <c r="AT48" s="7"/>
      <c r="AU48" s="7"/>
      <c r="AV48" s="7"/>
      <c r="AW48" s="7"/>
      <c r="AX48" s="7"/>
      <c r="AY48" s="7"/>
      <c r="AZ48" s="7"/>
      <c r="BA48" s="7"/>
      <c r="BB48" s="7"/>
      <c r="BC48" s="7"/>
      <c r="BD48" s="93">
        <v>0.5493455622432406</v>
      </c>
      <c r="BE48" s="93">
        <v>1.6647558994936467</v>
      </c>
      <c r="BF48" s="93">
        <v>0.36280691697716633</v>
      </c>
      <c r="BG48" s="93">
        <v>0.83237794974682333</v>
      </c>
      <c r="BH48" s="93">
        <v>0.80825451418744632</v>
      </c>
      <c r="BI48" s="93">
        <v>1.3661985287092768</v>
      </c>
      <c r="BJ48" s="93">
        <v>1.0318142734307825</v>
      </c>
      <c r="BK48" s="7"/>
      <c r="BL48" s="93">
        <v>0.5493455622432406</v>
      </c>
      <c r="BM48" s="93">
        <v>2.2141014617368873</v>
      </c>
      <c r="BN48" s="93">
        <v>2.5769083787140534</v>
      </c>
      <c r="BO48" s="93">
        <v>3.409286328460877</v>
      </c>
      <c r="BP48" s="93">
        <v>4.2175408426483232</v>
      </c>
      <c r="BQ48" s="93">
        <v>5.5837393713576002</v>
      </c>
      <c r="BR48" s="93">
        <v>6.6155536447883829</v>
      </c>
      <c r="BS48" s="7"/>
      <c r="BT48" s="93">
        <v>3.8469475494411007</v>
      </c>
      <c r="BU48" s="93">
        <v>13.832330180567498</v>
      </c>
      <c r="BV48" s="93">
        <v>15.648323301805675</v>
      </c>
      <c r="BW48" s="93">
        <v>18.979363714531384</v>
      </c>
      <c r="BX48" s="93">
        <v>21.404987102321584</v>
      </c>
      <c r="BY48" s="93">
        <v>24.13757523645744</v>
      </c>
      <c r="BZ48" s="93">
        <v>25.169389509888223</v>
      </c>
      <c r="CA48" s="7"/>
      <c r="CB48" s="7"/>
    </row>
    <row r="49" spans="1:80" x14ac:dyDescent="0.25">
      <c r="A49" s="7" t="s">
        <v>458</v>
      </c>
      <c r="B49" s="7" t="s">
        <v>546</v>
      </c>
      <c r="C49" s="7" t="s">
        <v>640</v>
      </c>
      <c r="D49" s="7" t="s">
        <v>228</v>
      </c>
      <c r="E49" s="7" t="s">
        <v>227</v>
      </c>
      <c r="F49" s="7" t="s">
        <v>227</v>
      </c>
      <c r="G49" s="7" t="s">
        <v>228</v>
      </c>
      <c r="H49" s="7" t="s">
        <v>227</v>
      </c>
      <c r="I49" s="7" t="s">
        <v>228</v>
      </c>
      <c r="J49" s="7" t="s">
        <v>228</v>
      </c>
      <c r="K49" s="7" t="s">
        <v>228</v>
      </c>
      <c r="L49" s="7"/>
      <c r="M49" s="7"/>
      <c r="N49" s="7" t="s">
        <v>233</v>
      </c>
      <c r="O49" s="7"/>
      <c r="P49" s="7"/>
      <c r="Q49" s="7" t="s">
        <v>239</v>
      </c>
      <c r="R49" s="7"/>
      <c r="S49" s="7"/>
      <c r="T49" s="7" t="s">
        <v>601</v>
      </c>
      <c r="U49" s="7"/>
      <c r="V49" s="7"/>
      <c r="W49" s="7"/>
      <c r="X49" s="7"/>
      <c r="Y49" s="7" t="s">
        <v>258</v>
      </c>
      <c r="Z49" s="7"/>
      <c r="AA49" s="7"/>
      <c r="AB49" s="7"/>
      <c r="AC49" s="7" t="s">
        <v>205</v>
      </c>
      <c r="AD49" s="99">
        <v>41640</v>
      </c>
      <c r="AE49" s="99">
        <v>42369</v>
      </c>
      <c r="AF49" s="7" t="s">
        <v>286</v>
      </c>
      <c r="AG49" s="7"/>
      <c r="AH49" s="7"/>
      <c r="AI49" s="7"/>
      <c r="AJ49" s="7" t="s">
        <v>601</v>
      </c>
      <c r="AK49" s="7" t="s">
        <v>591</v>
      </c>
      <c r="AL49" s="7" t="s">
        <v>591</v>
      </c>
      <c r="AM49" s="7" t="s">
        <v>591</v>
      </c>
      <c r="AN49" s="7"/>
      <c r="AO49" s="7"/>
      <c r="AP49" s="7"/>
      <c r="AQ49" s="7"/>
      <c r="AR49" s="7"/>
      <c r="AS49" s="7"/>
      <c r="AT49" s="7"/>
      <c r="AU49" s="7"/>
      <c r="AV49" s="7"/>
      <c r="AW49" s="7"/>
      <c r="AX49" s="7"/>
      <c r="AY49" s="7"/>
      <c r="AZ49" s="7"/>
      <c r="BA49" s="7"/>
      <c r="BB49" s="7"/>
      <c r="BC49" s="7"/>
      <c r="BD49" s="93">
        <v>0.27610585650138531</v>
      </c>
      <c r="BE49" s="93">
        <v>1.6198528709276772</v>
      </c>
      <c r="BF49" s="93">
        <v>3.7885736123053406</v>
      </c>
      <c r="BG49" s="93">
        <v>0</v>
      </c>
      <c r="BH49" s="93">
        <v>0</v>
      </c>
      <c r="BI49" s="93">
        <v>0</v>
      </c>
      <c r="BJ49" s="93">
        <v>0</v>
      </c>
      <c r="BK49" s="7"/>
      <c r="BL49" s="93">
        <v>0.27610585650138531</v>
      </c>
      <c r="BM49" s="93">
        <v>1.8959587274290626</v>
      </c>
      <c r="BN49" s="93">
        <v>5.6845323397344032</v>
      </c>
      <c r="BO49" s="93">
        <v>5.6845323397344032</v>
      </c>
      <c r="BP49" s="93">
        <v>5.6845323397344032</v>
      </c>
      <c r="BQ49" s="93">
        <v>5.6845323397344032</v>
      </c>
      <c r="BR49" s="93">
        <v>5.6845323397344032</v>
      </c>
      <c r="BS49" s="7"/>
      <c r="BT49" s="93">
        <v>1.9312123817712812</v>
      </c>
      <c r="BU49" s="93">
        <v>11.649183147033535</v>
      </c>
      <c r="BV49" s="93">
        <v>30.5932932072227</v>
      </c>
      <c r="BW49" s="93">
        <v>30.5932932072227</v>
      </c>
      <c r="BX49" s="93">
        <v>30.5932932072227</v>
      </c>
      <c r="BY49" s="93">
        <v>30.5932932072227</v>
      </c>
      <c r="BZ49" s="93">
        <v>30.5932932072227</v>
      </c>
      <c r="CA49" s="7"/>
      <c r="CB49" s="7"/>
    </row>
    <row r="50" spans="1:80" x14ac:dyDescent="0.25">
      <c r="A50" s="7" t="s">
        <v>459</v>
      </c>
      <c r="B50" s="7" t="s">
        <v>547</v>
      </c>
      <c r="C50" s="7" t="s">
        <v>641</v>
      </c>
      <c r="D50" s="7" t="s">
        <v>228</v>
      </c>
      <c r="E50" s="7" t="s">
        <v>227</v>
      </c>
      <c r="F50" s="7" t="s">
        <v>227</v>
      </c>
      <c r="G50" s="7" t="s">
        <v>228</v>
      </c>
      <c r="H50" s="7" t="s">
        <v>227</v>
      </c>
      <c r="I50" s="7" t="s">
        <v>228</v>
      </c>
      <c r="J50" s="7" t="s">
        <v>228</v>
      </c>
      <c r="K50" s="7" t="s">
        <v>228</v>
      </c>
      <c r="L50" s="7"/>
      <c r="M50" s="7"/>
      <c r="N50" s="7" t="s">
        <v>233</v>
      </c>
      <c r="O50" s="7"/>
      <c r="P50" s="7"/>
      <c r="Q50" s="7" t="s">
        <v>239</v>
      </c>
      <c r="R50" s="7"/>
      <c r="S50" s="7"/>
      <c r="T50" s="7" t="s">
        <v>601</v>
      </c>
      <c r="U50" s="7"/>
      <c r="V50" s="7"/>
      <c r="W50" s="7"/>
      <c r="X50" s="7"/>
      <c r="Y50" s="7" t="s">
        <v>258</v>
      </c>
      <c r="Z50" s="7"/>
      <c r="AA50" s="7"/>
      <c r="AB50" s="7"/>
      <c r="AC50" s="7" t="s">
        <v>205</v>
      </c>
      <c r="AD50" s="99">
        <v>39083</v>
      </c>
      <c r="AE50" s="99">
        <v>42369</v>
      </c>
      <c r="AF50" s="7" t="s">
        <v>286</v>
      </c>
      <c r="AG50" s="7"/>
      <c r="AH50" s="7"/>
      <c r="AI50" s="7"/>
      <c r="AJ50" s="7" t="s">
        <v>601</v>
      </c>
      <c r="AK50" s="7" t="s">
        <v>591</v>
      </c>
      <c r="AL50" s="7" t="s">
        <v>591</v>
      </c>
      <c r="AM50" s="7" t="s">
        <v>591</v>
      </c>
      <c r="AN50" s="7"/>
      <c r="AO50" s="7"/>
      <c r="AP50" s="7"/>
      <c r="AQ50" s="7"/>
      <c r="AR50" s="7"/>
      <c r="AS50" s="7"/>
      <c r="AT50" s="7"/>
      <c r="AU50" s="7"/>
      <c r="AV50" s="7"/>
      <c r="AW50" s="7"/>
      <c r="AX50" s="7"/>
      <c r="AY50" s="7"/>
      <c r="AZ50" s="7"/>
      <c r="BA50" s="7"/>
      <c r="BB50" s="7"/>
      <c r="BC50" s="7"/>
      <c r="BD50" s="93">
        <v>6.878761822871883E-2</v>
      </c>
      <c r="BE50" s="93">
        <v>0.32244196044711948</v>
      </c>
      <c r="BF50" s="93">
        <v>0</v>
      </c>
      <c r="BG50" s="93">
        <v>0</v>
      </c>
      <c r="BH50" s="93">
        <v>0</v>
      </c>
      <c r="BI50" s="93">
        <v>0</v>
      </c>
      <c r="BJ50" s="93">
        <v>0</v>
      </c>
      <c r="BK50" s="7"/>
      <c r="BL50" s="93">
        <v>6.878761822871883E-2</v>
      </c>
      <c r="BM50" s="93">
        <v>0.3912295786758383</v>
      </c>
      <c r="BN50" s="93">
        <v>0.3912295786758383</v>
      </c>
      <c r="BO50" s="93">
        <v>0.3912295786758383</v>
      </c>
      <c r="BP50" s="93">
        <v>0.3912295786758383</v>
      </c>
      <c r="BQ50" s="93">
        <v>0.3912295786758383</v>
      </c>
      <c r="BR50" s="93">
        <v>0.3912295786758383</v>
      </c>
      <c r="BS50" s="7"/>
      <c r="BT50" s="93">
        <v>0.48323301805674973</v>
      </c>
      <c r="BU50" s="93">
        <v>2.4196044711951847</v>
      </c>
      <c r="BV50" s="93">
        <v>2.4196044711951847</v>
      </c>
      <c r="BW50" s="93">
        <v>2.4196044711951847</v>
      </c>
      <c r="BX50" s="93">
        <v>2.4196044711951847</v>
      </c>
      <c r="BY50" s="93">
        <v>2.4196044711951847</v>
      </c>
      <c r="BZ50" s="93">
        <v>2.4196044711951847</v>
      </c>
      <c r="CA50" s="7"/>
      <c r="CB50" s="7"/>
    </row>
    <row r="51" spans="1:80" x14ac:dyDescent="0.25">
      <c r="A51" s="7" t="s">
        <v>460</v>
      </c>
      <c r="B51" s="7" t="s">
        <v>548</v>
      </c>
      <c r="C51" s="7" t="s">
        <v>642</v>
      </c>
      <c r="D51" s="7" t="s">
        <v>228</v>
      </c>
      <c r="E51" s="7" t="s">
        <v>227</v>
      </c>
      <c r="F51" s="7" t="s">
        <v>227</v>
      </c>
      <c r="G51" s="7" t="s">
        <v>228</v>
      </c>
      <c r="H51" s="7" t="s">
        <v>227</v>
      </c>
      <c r="I51" s="7" t="s">
        <v>228</v>
      </c>
      <c r="J51" s="7" t="s">
        <v>228</v>
      </c>
      <c r="K51" s="7" t="s">
        <v>228</v>
      </c>
      <c r="L51" s="7"/>
      <c r="M51" s="7"/>
      <c r="N51" s="7" t="s">
        <v>233</v>
      </c>
      <c r="O51" s="7"/>
      <c r="P51" s="7"/>
      <c r="Q51" s="7" t="s">
        <v>239</v>
      </c>
      <c r="R51" s="7"/>
      <c r="S51" s="7"/>
      <c r="T51" s="7" t="s">
        <v>601</v>
      </c>
      <c r="U51" s="7"/>
      <c r="V51" s="7"/>
      <c r="W51" s="7"/>
      <c r="X51" s="7"/>
      <c r="Y51" s="7" t="s">
        <v>258</v>
      </c>
      <c r="Z51" s="7"/>
      <c r="AA51" s="7"/>
      <c r="AB51" s="7"/>
      <c r="AC51" s="7" t="s">
        <v>205</v>
      </c>
      <c r="AD51" s="99">
        <v>39083</v>
      </c>
      <c r="AE51" s="99">
        <v>42369</v>
      </c>
      <c r="AF51" s="7" t="s">
        <v>286</v>
      </c>
      <c r="AG51" s="7"/>
      <c r="AH51" s="7"/>
      <c r="AI51" s="7"/>
      <c r="AJ51" s="7" t="s">
        <v>601</v>
      </c>
      <c r="AK51" s="7" t="s">
        <v>591</v>
      </c>
      <c r="AL51" s="7" t="s">
        <v>591</v>
      </c>
      <c r="AM51" s="7" t="s">
        <v>591</v>
      </c>
      <c r="AN51" s="7"/>
      <c r="AO51" s="7"/>
      <c r="AP51" s="7"/>
      <c r="AQ51" s="7"/>
      <c r="AR51" s="7"/>
      <c r="AS51" s="7"/>
      <c r="AT51" s="7"/>
      <c r="AU51" s="7"/>
      <c r="AV51" s="7"/>
      <c r="AW51" s="7"/>
      <c r="AX51" s="7"/>
      <c r="AY51" s="7"/>
      <c r="AZ51" s="7"/>
      <c r="BA51" s="7"/>
      <c r="BB51" s="7"/>
      <c r="BC51" s="7"/>
      <c r="BD51" s="93">
        <v>2.4839973249259576E-2</v>
      </c>
      <c r="BE51" s="93">
        <v>0</v>
      </c>
      <c r="BF51" s="93">
        <v>0</v>
      </c>
      <c r="BG51" s="93">
        <v>0</v>
      </c>
      <c r="BH51" s="93">
        <v>0</v>
      </c>
      <c r="BI51" s="93">
        <v>0</v>
      </c>
      <c r="BJ51" s="93">
        <v>0</v>
      </c>
      <c r="BK51" s="7"/>
      <c r="BL51" s="93">
        <v>2.4839973249259576E-2</v>
      </c>
      <c r="BM51" s="93">
        <v>2.4839973249259576E-2</v>
      </c>
      <c r="BN51" s="93">
        <v>2.4839973249259576E-2</v>
      </c>
      <c r="BO51" s="93">
        <v>2.4839973249259576E-2</v>
      </c>
      <c r="BP51" s="93">
        <v>2.4839973249259576E-2</v>
      </c>
      <c r="BQ51" s="93">
        <v>2.4839973249259576E-2</v>
      </c>
      <c r="BR51" s="93">
        <v>2.4839973249259576E-2</v>
      </c>
      <c r="BS51" s="7"/>
      <c r="BT51" s="93">
        <v>0.177128116938951</v>
      </c>
      <c r="BU51" s="93">
        <v>0.177128116938951</v>
      </c>
      <c r="BV51" s="93">
        <v>0.177128116938951</v>
      </c>
      <c r="BW51" s="93">
        <v>0.177128116938951</v>
      </c>
      <c r="BX51" s="93">
        <v>0.177128116938951</v>
      </c>
      <c r="BY51" s="93">
        <v>0.177128116938951</v>
      </c>
      <c r="BZ51" s="93">
        <v>0.177128116938951</v>
      </c>
      <c r="CA51" s="7"/>
      <c r="CB51" s="7"/>
    </row>
    <row r="52" spans="1:80" x14ac:dyDescent="0.25">
      <c r="A52" s="7" t="s">
        <v>461</v>
      </c>
      <c r="B52" s="7" t="s">
        <v>549</v>
      </c>
      <c r="C52" s="7" t="s">
        <v>643</v>
      </c>
      <c r="D52" s="7" t="s">
        <v>228</v>
      </c>
      <c r="E52" s="7" t="s">
        <v>227</v>
      </c>
      <c r="F52" s="7" t="s">
        <v>227</v>
      </c>
      <c r="G52" s="7" t="s">
        <v>228</v>
      </c>
      <c r="H52" s="7" t="s">
        <v>227</v>
      </c>
      <c r="I52" s="7" t="s">
        <v>228</v>
      </c>
      <c r="J52" s="7" t="s">
        <v>228</v>
      </c>
      <c r="K52" s="7" t="s">
        <v>228</v>
      </c>
      <c r="L52" s="7"/>
      <c r="M52" s="7"/>
      <c r="N52" s="7" t="s">
        <v>233</v>
      </c>
      <c r="O52" s="7"/>
      <c r="P52" s="7"/>
      <c r="Q52" s="7" t="s">
        <v>239</v>
      </c>
      <c r="R52" s="7"/>
      <c r="S52" s="7"/>
      <c r="T52" s="7" t="s">
        <v>601</v>
      </c>
      <c r="U52" s="7"/>
      <c r="V52" s="7"/>
      <c r="W52" s="7"/>
      <c r="X52" s="7"/>
      <c r="Y52" s="7" t="s">
        <v>258</v>
      </c>
      <c r="Z52" s="7"/>
      <c r="AA52" s="7"/>
      <c r="AB52" s="7"/>
      <c r="AC52" s="7" t="s">
        <v>205</v>
      </c>
      <c r="AD52" s="99">
        <v>41639</v>
      </c>
      <c r="AE52" s="99">
        <v>45291</v>
      </c>
      <c r="AF52" s="7" t="s">
        <v>286</v>
      </c>
      <c r="AG52" s="7"/>
      <c r="AH52" s="7"/>
      <c r="AI52" s="7"/>
      <c r="AJ52" s="7" t="s">
        <v>601</v>
      </c>
      <c r="AK52" s="7" t="s">
        <v>591</v>
      </c>
      <c r="AL52" s="7" t="s">
        <v>591</v>
      </c>
      <c r="AM52" s="7" t="s">
        <v>591</v>
      </c>
      <c r="AN52" s="7"/>
      <c r="AO52" s="7"/>
      <c r="AP52" s="7"/>
      <c r="AQ52" s="7"/>
      <c r="AR52" s="7"/>
      <c r="AS52" s="7"/>
      <c r="AT52" s="7"/>
      <c r="AU52" s="7"/>
      <c r="AV52" s="7"/>
      <c r="AW52" s="7"/>
      <c r="AX52" s="7"/>
      <c r="AY52" s="7"/>
      <c r="AZ52" s="7"/>
      <c r="BA52" s="7"/>
      <c r="BB52" s="7"/>
      <c r="BC52" s="7"/>
      <c r="BD52" s="93">
        <v>0</v>
      </c>
      <c r="BE52" s="93">
        <v>0</v>
      </c>
      <c r="BF52" s="93">
        <v>0</v>
      </c>
      <c r="BG52" s="93">
        <v>0</v>
      </c>
      <c r="BH52" s="93">
        <v>4.5619566255851722E-2</v>
      </c>
      <c r="BI52" s="93">
        <v>2.054074710996465E-2</v>
      </c>
      <c r="BJ52" s="93">
        <v>6.1144549536638962E-2</v>
      </c>
      <c r="BK52" s="7"/>
      <c r="BL52" s="93">
        <v>0</v>
      </c>
      <c r="BM52" s="93">
        <v>0</v>
      </c>
      <c r="BN52" s="93">
        <v>0</v>
      </c>
      <c r="BO52" s="93">
        <v>0</v>
      </c>
      <c r="BP52" s="93">
        <v>4.5619566255851722E-2</v>
      </c>
      <c r="BQ52" s="93">
        <v>6.6160313365816376E-2</v>
      </c>
      <c r="BR52" s="93">
        <v>0.12730486290245535</v>
      </c>
      <c r="BS52" s="7"/>
      <c r="BT52" s="93">
        <v>0</v>
      </c>
      <c r="BU52" s="93">
        <v>0</v>
      </c>
      <c r="BV52" s="93">
        <v>0</v>
      </c>
      <c r="BW52" s="93">
        <v>0</v>
      </c>
      <c r="BX52" s="93">
        <v>0.13757523645743766</v>
      </c>
      <c r="BY52" s="93">
        <v>0.17798796216680995</v>
      </c>
      <c r="BZ52" s="93">
        <v>0.2390369733447979</v>
      </c>
      <c r="CA52" s="7"/>
      <c r="CB52" s="7"/>
    </row>
    <row r="53" spans="1:80" x14ac:dyDescent="0.25">
      <c r="A53" s="7" t="s">
        <v>462</v>
      </c>
      <c r="B53" s="7" t="s">
        <v>550</v>
      </c>
      <c r="C53" s="7" t="s">
        <v>644</v>
      </c>
      <c r="D53" s="7" t="s">
        <v>228</v>
      </c>
      <c r="E53" s="7" t="s">
        <v>227</v>
      </c>
      <c r="F53" s="7" t="s">
        <v>227</v>
      </c>
      <c r="G53" s="7" t="s">
        <v>228</v>
      </c>
      <c r="H53" s="7" t="s">
        <v>227</v>
      </c>
      <c r="I53" s="7" t="s">
        <v>228</v>
      </c>
      <c r="J53" s="7" t="s">
        <v>228</v>
      </c>
      <c r="K53" s="7" t="s">
        <v>228</v>
      </c>
      <c r="L53" s="7"/>
      <c r="M53" s="7"/>
      <c r="N53" s="7" t="s">
        <v>233</v>
      </c>
      <c r="O53" s="7"/>
      <c r="P53" s="7"/>
      <c r="Q53" s="7" t="s">
        <v>239</v>
      </c>
      <c r="R53" s="7"/>
      <c r="S53" s="7"/>
      <c r="T53" s="7" t="s">
        <v>601</v>
      </c>
      <c r="U53" s="7"/>
      <c r="V53" s="7"/>
      <c r="W53" s="7"/>
      <c r="X53" s="7"/>
      <c r="Y53" s="7" t="s">
        <v>258</v>
      </c>
      <c r="Z53" s="7"/>
      <c r="AA53" s="7"/>
      <c r="AB53" s="7"/>
      <c r="AC53" s="7" t="s">
        <v>205</v>
      </c>
      <c r="AD53" s="99">
        <v>43466</v>
      </c>
      <c r="AE53" s="99">
        <v>47848</v>
      </c>
      <c r="AF53" s="7" t="s">
        <v>286</v>
      </c>
      <c r="AG53" s="7"/>
      <c r="AH53" s="7"/>
      <c r="AI53" s="7"/>
      <c r="AJ53" s="7" t="s">
        <v>601</v>
      </c>
      <c r="AK53" s="7" t="s">
        <v>591</v>
      </c>
      <c r="AL53" s="7" t="s">
        <v>591</v>
      </c>
      <c r="AM53" s="7" t="s">
        <v>591</v>
      </c>
      <c r="AN53" s="7"/>
      <c r="AO53" s="7"/>
      <c r="AP53" s="7"/>
      <c r="AQ53" s="7"/>
      <c r="AR53" s="7"/>
      <c r="AS53" s="7"/>
      <c r="AT53" s="7"/>
      <c r="AU53" s="7"/>
      <c r="AV53" s="7"/>
      <c r="AW53" s="7"/>
      <c r="AX53" s="7"/>
      <c r="AY53" s="7"/>
      <c r="AZ53" s="7"/>
      <c r="BA53" s="7"/>
      <c r="BB53" s="7"/>
      <c r="BC53" s="7"/>
      <c r="BD53" s="93">
        <v>0.54074710996465081</v>
      </c>
      <c r="BE53" s="93">
        <v>0.97066972389414341</v>
      </c>
      <c r="BF53" s="93">
        <v>0.35683576956147889</v>
      </c>
      <c r="BG53" s="93">
        <v>0.10222604375656827</v>
      </c>
      <c r="BH53" s="93">
        <v>2.4123435559377088E-2</v>
      </c>
      <c r="BI53" s="93">
        <v>0.46001719690455717</v>
      </c>
      <c r="BJ53" s="93">
        <v>1.6241520970669724E-2</v>
      </c>
      <c r="BK53" s="7"/>
      <c r="BL53" s="93">
        <v>0.54074710996465081</v>
      </c>
      <c r="BM53" s="93">
        <v>1.5114168338587941</v>
      </c>
      <c r="BN53" s="93">
        <v>1.8682526034202729</v>
      </c>
      <c r="BO53" s="93">
        <v>1.9704786471768412</v>
      </c>
      <c r="BP53" s="93">
        <v>1.9946020827362183</v>
      </c>
      <c r="BQ53" s="93">
        <v>2.4546192796407755</v>
      </c>
      <c r="BR53" s="93">
        <v>2.4708608006114452</v>
      </c>
      <c r="BS53" s="7"/>
      <c r="BT53" s="93">
        <v>3.7850386930352538</v>
      </c>
      <c r="BU53" s="93">
        <v>9.6087704213241629</v>
      </c>
      <c r="BV53" s="93">
        <v>11.392089423903698</v>
      </c>
      <c r="BW53" s="93">
        <v>11.801375752364574</v>
      </c>
      <c r="BX53" s="93">
        <v>11.873602751504729</v>
      </c>
      <c r="BY53" s="93">
        <v>12.793637145313843</v>
      </c>
      <c r="BZ53" s="93">
        <v>12.809974204643163</v>
      </c>
      <c r="CA53" s="7"/>
      <c r="CB53" s="7"/>
    </row>
    <row r="54" spans="1:80" x14ac:dyDescent="0.25">
      <c r="A54" s="7" t="s">
        <v>463</v>
      </c>
      <c r="B54" s="7" t="s">
        <v>551</v>
      </c>
      <c r="C54" s="7" t="s">
        <v>645</v>
      </c>
      <c r="D54" s="7" t="s">
        <v>228</v>
      </c>
      <c r="E54" s="7" t="s">
        <v>227</v>
      </c>
      <c r="F54" s="7" t="s">
        <v>227</v>
      </c>
      <c r="G54" s="7" t="s">
        <v>228</v>
      </c>
      <c r="H54" s="7" t="s">
        <v>227</v>
      </c>
      <c r="I54" s="7" t="s">
        <v>228</v>
      </c>
      <c r="J54" s="7" t="s">
        <v>228</v>
      </c>
      <c r="K54" s="7" t="s">
        <v>228</v>
      </c>
      <c r="L54" s="7"/>
      <c r="M54" s="7"/>
      <c r="N54" s="7" t="s">
        <v>233</v>
      </c>
      <c r="O54" s="7"/>
      <c r="P54" s="7"/>
      <c r="Q54" s="7" t="s">
        <v>239</v>
      </c>
      <c r="R54" s="7"/>
      <c r="S54" s="7"/>
      <c r="T54" s="7" t="s">
        <v>601</v>
      </c>
      <c r="U54" s="7"/>
      <c r="V54" s="7"/>
      <c r="W54" s="7"/>
      <c r="X54" s="7"/>
      <c r="Y54" s="7" t="s">
        <v>258</v>
      </c>
      <c r="Z54" s="7"/>
      <c r="AA54" s="7"/>
      <c r="AB54" s="7"/>
      <c r="AC54" s="7" t="s">
        <v>205</v>
      </c>
      <c r="AD54" s="99">
        <v>39083</v>
      </c>
      <c r="AE54" s="99">
        <v>42369</v>
      </c>
      <c r="AF54" s="7" t="s">
        <v>286</v>
      </c>
      <c r="AG54" s="7"/>
      <c r="AH54" s="7"/>
      <c r="AI54" s="7"/>
      <c r="AJ54" s="7" t="s">
        <v>601</v>
      </c>
      <c r="AK54" s="7" t="s">
        <v>591</v>
      </c>
      <c r="AL54" s="7" t="s">
        <v>591</v>
      </c>
      <c r="AM54" s="7" t="s">
        <v>591</v>
      </c>
      <c r="AN54" s="7"/>
      <c r="AO54" s="7"/>
      <c r="AP54" s="7"/>
      <c r="AQ54" s="7"/>
      <c r="AR54" s="7"/>
      <c r="AS54" s="7"/>
      <c r="AT54" s="7"/>
      <c r="AU54" s="7"/>
      <c r="AV54" s="7"/>
      <c r="AW54" s="7"/>
      <c r="AX54" s="7"/>
      <c r="AY54" s="7"/>
      <c r="AZ54" s="7"/>
      <c r="BA54" s="7"/>
      <c r="BB54" s="7"/>
      <c r="BC54" s="7"/>
      <c r="BD54" s="93">
        <v>0.1471290723225375</v>
      </c>
      <c r="BE54" s="93">
        <v>0</v>
      </c>
      <c r="BF54" s="93">
        <v>0</v>
      </c>
      <c r="BG54" s="93">
        <v>0</v>
      </c>
      <c r="BH54" s="93">
        <v>0</v>
      </c>
      <c r="BI54" s="93">
        <v>0</v>
      </c>
      <c r="BJ54" s="93">
        <v>0</v>
      </c>
      <c r="BK54" s="7"/>
      <c r="BL54" s="93">
        <v>0.1471290723225375</v>
      </c>
      <c r="BM54" s="93">
        <v>0.1471290723225375</v>
      </c>
      <c r="BN54" s="93">
        <v>0.1471290723225375</v>
      </c>
      <c r="BO54" s="93">
        <v>0.1471290723225375</v>
      </c>
      <c r="BP54" s="93">
        <v>0.1471290723225375</v>
      </c>
      <c r="BQ54" s="93">
        <v>0.1471290723225375</v>
      </c>
      <c r="BR54" s="93">
        <v>0.1471290723225375</v>
      </c>
      <c r="BS54" s="7"/>
      <c r="BT54" s="93">
        <v>1.0283748925193466</v>
      </c>
      <c r="BU54" s="93">
        <v>1.0283748925193466</v>
      </c>
      <c r="BV54" s="93">
        <v>1.0283748925193466</v>
      </c>
      <c r="BW54" s="93">
        <v>1.0283748925193466</v>
      </c>
      <c r="BX54" s="93">
        <v>1.0283748925193466</v>
      </c>
      <c r="BY54" s="93">
        <v>1.0283748925193466</v>
      </c>
      <c r="BZ54" s="93">
        <v>1.0283748925193466</v>
      </c>
      <c r="CA54" s="7"/>
      <c r="CB54" s="7"/>
    </row>
    <row r="55" spans="1:80" x14ac:dyDescent="0.25">
      <c r="A55" s="7" t="s">
        <v>464</v>
      </c>
      <c r="B55" s="7" t="s">
        <v>552</v>
      </c>
      <c r="C55" s="7" t="s">
        <v>646</v>
      </c>
      <c r="D55" s="7" t="s">
        <v>228</v>
      </c>
      <c r="E55" s="7" t="s">
        <v>227</v>
      </c>
      <c r="F55" s="7" t="s">
        <v>227</v>
      </c>
      <c r="G55" s="7" t="s">
        <v>228</v>
      </c>
      <c r="H55" s="7" t="s">
        <v>227</v>
      </c>
      <c r="I55" s="7" t="s">
        <v>228</v>
      </c>
      <c r="J55" s="7" t="s">
        <v>227</v>
      </c>
      <c r="K55" s="7" t="s">
        <v>228</v>
      </c>
      <c r="L55" s="7"/>
      <c r="M55" s="7"/>
      <c r="N55" s="7" t="s">
        <v>233</v>
      </c>
      <c r="O55" s="7"/>
      <c r="P55" s="7"/>
      <c r="Q55" s="7" t="s">
        <v>239</v>
      </c>
      <c r="R55" s="7"/>
      <c r="S55" s="7"/>
      <c r="T55" s="7" t="s">
        <v>601</v>
      </c>
      <c r="U55" s="7"/>
      <c r="V55" s="7"/>
      <c r="W55" s="7"/>
      <c r="X55" s="7"/>
      <c r="Y55" s="7" t="s">
        <v>258</v>
      </c>
      <c r="Z55" s="7"/>
      <c r="AA55" s="7"/>
      <c r="AB55" s="7"/>
      <c r="AC55" s="7" t="s">
        <v>205</v>
      </c>
      <c r="AD55" s="99">
        <v>41640</v>
      </c>
      <c r="AE55" s="99">
        <v>45291</v>
      </c>
      <c r="AF55" s="7" t="s">
        <v>286</v>
      </c>
      <c r="AG55" s="7"/>
      <c r="AH55" s="7"/>
      <c r="AI55" s="7"/>
      <c r="AJ55" s="7" t="s">
        <v>601</v>
      </c>
      <c r="AK55" s="7" t="s">
        <v>591</v>
      </c>
      <c r="AL55" s="7" t="s">
        <v>591</v>
      </c>
      <c r="AM55" s="7" t="s">
        <v>591</v>
      </c>
      <c r="AN55" s="7"/>
      <c r="AO55" s="7"/>
      <c r="AP55" s="7"/>
      <c r="AQ55" s="7"/>
      <c r="AR55" s="7"/>
      <c r="AS55" s="7"/>
      <c r="AT55" s="7"/>
      <c r="AU55" s="7"/>
      <c r="AV55" s="7"/>
      <c r="AW55" s="7"/>
      <c r="AX55" s="7"/>
      <c r="AY55" s="7"/>
      <c r="AZ55" s="7"/>
      <c r="BA55" s="7"/>
      <c r="BB55" s="7"/>
      <c r="BC55" s="7"/>
      <c r="BD55" s="93">
        <v>0</v>
      </c>
      <c r="BE55" s="93">
        <v>0</v>
      </c>
      <c r="BF55" s="93">
        <v>0</v>
      </c>
      <c r="BG55" s="93">
        <v>0</v>
      </c>
      <c r="BH55" s="93">
        <v>1.8152288143689691E-2</v>
      </c>
      <c r="BI55" s="93">
        <v>2.7467278112162031E-2</v>
      </c>
      <c r="BJ55" s="93">
        <v>1.1225757141492309E-2</v>
      </c>
      <c r="BK55" s="7"/>
      <c r="BL55" s="93">
        <v>0</v>
      </c>
      <c r="BM55" s="93">
        <v>0</v>
      </c>
      <c r="BN55" s="93">
        <v>0</v>
      </c>
      <c r="BO55" s="93">
        <v>0</v>
      </c>
      <c r="BP55" s="93">
        <v>1.8152288143689691E-2</v>
      </c>
      <c r="BQ55" s="93">
        <v>4.5619566255851722E-2</v>
      </c>
      <c r="BR55" s="93">
        <v>5.6845323397344029E-2</v>
      </c>
      <c r="BS55" s="7"/>
      <c r="BT55" s="93">
        <v>0</v>
      </c>
      <c r="BU55" s="93">
        <v>0</v>
      </c>
      <c r="BV55" s="93">
        <v>0</v>
      </c>
      <c r="BW55" s="93">
        <v>0</v>
      </c>
      <c r="BX55" s="93">
        <v>5.5030094582975066E-2</v>
      </c>
      <c r="BY55" s="93">
        <v>0.11092003439380912</v>
      </c>
      <c r="BZ55" s="93">
        <v>0.12209802235597593</v>
      </c>
      <c r="CA55" s="7"/>
      <c r="CB55" s="7"/>
    </row>
    <row r="56" spans="1:80" x14ac:dyDescent="0.25">
      <c r="A56" s="7" t="s">
        <v>465</v>
      </c>
      <c r="B56" s="7" t="s">
        <v>553</v>
      </c>
      <c r="C56" s="7" t="s">
        <v>647</v>
      </c>
      <c r="D56" s="7" t="s">
        <v>228</v>
      </c>
      <c r="E56" s="7" t="s">
        <v>227</v>
      </c>
      <c r="F56" s="7" t="s">
        <v>227</v>
      </c>
      <c r="G56" s="7" t="s">
        <v>228</v>
      </c>
      <c r="H56" s="7" t="s">
        <v>227</v>
      </c>
      <c r="I56" s="7" t="s">
        <v>228</v>
      </c>
      <c r="J56" s="7" t="s">
        <v>227</v>
      </c>
      <c r="K56" s="7" t="s">
        <v>228</v>
      </c>
      <c r="L56" s="7"/>
      <c r="M56" s="7"/>
      <c r="N56" s="7" t="s">
        <v>233</v>
      </c>
      <c r="O56" s="7"/>
      <c r="P56" s="7"/>
      <c r="Q56" s="7" t="s">
        <v>239</v>
      </c>
      <c r="R56" s="7"/>
      <c r="S56" s="7"/>
      <c r="T56" s="7" t="s">
        <v>601</v>
      </c>
      <c r="U56" s="7"/>
      <c r="V56" s="7"/>
      <c r="W56" s="7"/>
      <c r="X56" s="7"/>
      <c r="Y56" s="7" t="s">
        <v>258</v>
      </c>
      <c r="Z56" s="7"/>
      <c r="AA56" s="7"/>
      <c r="AB56" s="7"/>
      <c r="AC56" s="7" t="s">
        <v>205</v>
      </c>
      <c r="AD56" s="99">
        <v>41275</v>
      </c>
      <c r="AE56" s="99">
        <v>44196</v>
      </c>
      <c r="AF56" s="7" t="s">
        <v>286</v>
      </c>
      <c r="AG56" s="7"/>
      <c r="AH56" s="7"/>
      <c r="AI56" s="7"/>
      <c r="AJ56" s="7" t="s">
        <v>601</v>
      </c>
      <c r="AK56" s="7" t="s">
        <v>591</v>
      </c>
      <c r="AL56" s="7" t="s">
        <v>591</v>
      </c>
      <c r="AM56" s="7" t="s">
        <v>591</v>
      </c>
      <c r="AN56" s="7"/>
      <c r="AO56" s="7"/>
      <c r="AP56" s="7"/>
      <c r="AQ56" s="7"/>
      <c r="AR56" s="7"/>
      <c r="AS56" s="7"/>
      <c r="AT56" s="7"/>
      <c r="AU56" s="7"/>
      <c r="AV56" s="7"/>
      <c r="AW56" s="7"/>
      <c r="AX56" s="7"/>
      <c r="AY56" s="7"/>
      <c r="AZ56" s="7"/>
      <c r="BA56" s="7"/>
      <c r="BB56" s="7"/>
      <c r="BC56" s="7"/>
      <c r="BD56" s="93">
        <v>4.0364956530046812E-2</v>
      </c>
      <c r="BE56" s="93">
        <v>0.61646125919556694</v>
      </c>
      <c r="BF56" s="93">
        <v>0</v>
      </c>
      <c r="BG56" s="93">
        <v>0</v>
      </c>
      <c r="BH56" s="93">
        <v>0</v>
      </c>
      <c r="BI56" s="93">
        <v>0</v>
      </c>
      <c r="BJ56" s="93">
        <v>0</v>
      </c>
      <c r="BK56" s="7"/>
      <c r="BL56" s="93">
        <v>4.0364956530046812E-2</v>
      </c>
      <c r="BM56" s="93">
        <v>0.65682621572561373</v>
      </c>
      <c r="BN56" s="93">
        <v>0.65682621572561373</v>
      </c>
      <c r="BO56" s="93">
        <v>0.65682621572561373</v>
      </c>
      <c r="BP56" s="93">
        <v>0.65682621572561373</v>
      </c>
      <c r="BQ56" s="93">
        <v>0.65682621572561373</v>
      </c>
      <c r="BR56" s="93">
        <v>0.65682621572561373</v>
      </c>
      <c r="BS56" s="7"/>
      <c r="BT56" s="93">
        <v>0.28116938950988823</v>
      </c>
      <c r="BU56" s="93">
        <v>3.9785038693035255</v>
      </c>
      <c r="BV56" s="93">
        <v>3.9785038693035255</v>
      </c>
      <c r="BW56" s="93">
        <v>3.9785038693035255</v>
      </c>
      <c r="BX56" s="93">
        <v>3.9785038693035255</v>
      </c>
      <c r="BY56" s="93">
        <v>3.9785038693035255</v>
      </c>
      <c r="BZ56" s="93">
        <v>3.9785038693035255</v>
      </c>
      <c r="CA56" s="7"/>
      <c r="CB56" s="7"/>
    </row>
    <row r="57" spans="1:80" x14ac:dyDescent="0.25">
      <c r="A57" s="7" t="s">
        <v>466</v>
      </c>
      <c r="B57" s="7" t="s">
        <v>554</v>
      </c>
      <c r="C57" s="7" t="s">
        <v>648</v>
      </c>
      <c r="D57" s="7" t="s">
        <v>228</v>
      </c>
      <c r="E57" s="7" t="s">
        <v>227</v>
      </c>
      <c r="F57" s="7" t="s">
        <v>227</v>
      </c>
      <c r="G57" s="7" t="s">
        <v>228</v>
      </c>
      <c r="H57" s="7" t="s">
        <v>227</v>
      </c>
      <c r="I57" s="7" t="s">
        <v>228</v>
      </c>
      <c r="J57" s="7" t="s">
        <v>227</v>
      </c>
      <c r="K57" s="7" t="s">
        <v>228</v>
      </c>
      <c r="L57" s="7"/>
      <c r="M57" s="7"/>
      <c r="N57" s="7" t="s">
        <v>233</v>
      </c>
      <c r="O57" s="7"/>
      <c r="P57" s="7"/>
      <c r="Q57" s="7" t="s">
        <v>239</v>
      </c>
      <c r="R57" s="7"/>
      <c r="S57" s="7"/>
      <c r="T57" s="7" t="s">
        <v>601</v>
      </c>
      <c r="U57" s="7"/>
      <c r="V57" s="7"/>
      <c r="W57" s="7"/>
      <c r="X57" s="7"/>
      <c r="Y57" s="7" t="s">
        <v>258</v>
      </c>
      <c r="Z57" s="7"/>
      <c r="AA57" s="7"/>
      <c r="AB57" s="7"/>
      <c r="AC57" s="7" t="s">
        <v>205</v>
      </c>
      <c r="AD57" s="99">
        <v>41640</v>
      </c>
      <c r="AE57" s="99">
        <v>45291</v>
      </c>
      <c r="AF57" s="7" t="s">
        <v>286</v>
      </c>
      <c r="AG57" s="7"/>
      <c r="AH57" s="7"/>
      <c r="AI57" s="7"/>
      <c r="AJ57" s="7" t="s">
        <v>601</v>
      </c>
      <c r="AK57" s="7" t="s">
        <v>591</v>
      </c>
      <c r="AL57" s="7" t="s">
        <v>591</v>
      </c>
      <c r="AM57" s="7" t="s">
        <v>591</v>
      </c>
      <c r="AN57" s="7"/>
      <c r="AO57" s="7"/>
      <c r="AP57" s="7"/>
      <c r="AQ57" s="7"/>
      <c r="AR57" s="7"/>
      <c r="AS57" s="7"/>
      <c r="AT57" s="7"/>
      <c r="AU57" s="7"/>
      <c r="AV57" s="7"/>
      <c r="AW57" s="7"/>
      <c r="AX57" s="7"/>
      <c r="AY57" s="7"/>
      <c r="AZ57" s="7"/>
      <c r="BA57" s="7"/>
      <c r="BB57" s="7"/>
      <c r="BC57" s="7"/>
      <c r="BD57" s="93">
        <v>0</v>
      </c>
      <c r="BE57" s="93">
        <v>0</v>
      </c>
      <c r="BF57" s="93">
        <v>0</v>
      </c>
      <c r="BG57" s="93">
        <v>0</v>
      </c>
      <c r="BH57" s="93">
        <v>5.0635330085029136E-2</v>
      </c>
      <c r="BI57" s="93">
        <v>6.1861087226521443E-2</v>
      </c>
      <c r="BJ57" s="93">
        <v>3.6065730390751886E-2</v>
      </c>
      <c r="BK57" s="7"/>
      <c r="BL57" s="93">
        <v>0</v>
      </c>
      <c r="BM57" s="93">
        <v>0</v>
      </c>
      <c r="BN57" s="93">
        <v>0</v>
      </c>
      <c r="BO57" s="93">
        <v>0</v>
      </c>
      <c r="BP57" s="93">
        <v>5.0635330085029136E-2</v>
      </c>
      <c r="BQ57" s="93">
        <v>0.11249641731155058</v>
      </c>
      <c r="BR57" s="93">
        <v>0.14856214770230247</v>
      </c>
      <c r="BS57" s="7"/>
      <c r="BT57" s="93">
        <v>0</v>
      </c>
      <c r="BU57" s="93">
        <v>0</v>
      </c>
      <c r="BV57" s="93">
        <v>0</v>
      </c>
      <c r="BW57" s="93">
        <v>0</v>
      </c>
      <c r="BX57" s="93">
        <v>0.15305245055889941</v>
      </c>
      <c r="BY57" s="93">
        <v>0.27687016337059328</v>
      </c>
      <c r="BZ57" s="93">
        <v>0.31298366294067065</v>
      </c>
      <c r="CA57" s="7"/>
      <c r="CB57" s="7"/>
    </row>
    <row r="58" spans="1:80" x14ac:dyDescent="0.25">
      <c r="A58" s="7" t="s">
        <v>467</v>
      </c>
      <c r="B58" s="7" t="s">
        <v>555</v>
      </c>
      <c r="C58" s="7" t="s">
        <v>649</v>
      </c>
      <c r="D58" s="7" t="s">
        <v>228</v>
      </c>
      <c r="E58" s="7" t="s">
        <v>227</v>
      </c>
      <c r="F58" s="7" t="s">
        <v>227</v>
      </c>
      <c r="G58" s="7" t="s">
        <v>228</v>
      </c>
      <c r="H58" s="7" t="s">
        <v>227</v>
      </c>
      <c r="I58" s="7" t="s">
        <v>228</v>
      </c>
      <c r="J58" s="7" t="s">
        <v>227</v>
      </c>
      <c r="K58" s="7" t="s">
        <v>228</v>
      </c>
      <c r="L58" s="7"/>
      <c r="M58" s="7"/>
      <c r="N58" s="7" t="s">
        <v>233</v>
      </c>
      <c r="O58" s="7"/>
      <c r="P58" s="7"/>
      <c r="Q58" s="7" t="s">
        <v>239</v>
      </c>
      <c r="R58" s="7"/>
      <c r="S58" s="7"/>
      <c r="T58" s="7" t="s">
        <v>601</v>
      </c>
      <c r="U58" s="7"/>
      <c r="V58" s="7"/>
      <c r="W58" s="7"/>
      <c r="X58" s="7"/>
      <c r="Y58" s="7" t="s">
        <v>258</v>
      </c>
      <c r="Z58" s="7"/>
      <c r="AA58" s="7"/>
      <c r="AB58" s="7"/>
      <c r="AC58" s="7" t="s">
        <v>205</v>
      </c>
      <c r="AD58" s="99">
        <v>40909</v>
      </c>
      <c r="AE58" s="99">
        <v>47848</v>
      </c>
      <c r="AF58" s="7" t="s">
        <v>286</v>
      </c>
      <c r="AG58" s="7"/>
      <c r="AH58" s="7"/>
      <c r="AI58" s="7"/>
      <c r="AJ58" s="7" t="s">
        <v>601</v>
      </c>
      <c r="AK58" s="7" t="s">
        <v>591</v>
      </c>
      <c r="AL58" s="7" t="s">
        <v>591</v>
      </c>
      <c r="AM58" s="7" t="s">
        <v>591</v>
      </c>
      <c r="AN58" s="7"/>
      <c r="AO58" s="7"/>
      <c r="AP58" s="7"/>
      <c r="AQ58" s="7"/>
      <c r="AR58" s="7"/>
      <c r="AS58" s="7"/>
      <c r="AT58" s="7"/>
      <c r="AU58" s="7"/>
      <c r="AV58" s="7"/>
      <c r="AW58" s="7"/>
      <c r="AX58" s="7"/>
      <c r="AY58" s="7"/>
      <c r="AZ58" s="7"/>
      <c r="BA58" s="7"/>
      <c r="BB58" s="7"/>
      <c r="BC58" s="7"/>
      <c r="BD58" s="93">
        <v>0.1359033151810452</v>
      </c>
      <c r="BE58" s="93">
        <v>0</v>
      </c>
      <c r="BF58" s="93">
        <v>2.2451514282984617E-2</v>
      </c>
      <c r="BG58" s="93">
        <v>0</v>
      </c>
      <c r="BH58" s="93">
        <v>0</v>
      </c>
      <c r="BI58" s="93">
        <v>0</v>
      </c>
      <c r="BJ58" s="93">
        <v>0</v>
      </c>
      <c r="BK58" s="7"/>
      <c r="BL58" s="93">
        <v>0.1359033151810452</v>
      </c>
      <c r="BM58" s="93">
        <v>0.1359033151810452</v>
      </c>
      <c r="BN58" s="93">
        <v>0.15835482946402982</v>
      </c>
      <c r="BO58" s="93">
        <v>0.15835482946402982</v>
      </c>
      <c r="BP58" s="93">
        <v>0.15835482946402982</v>
      </c>
      <c r="BQ58" s="93">
        <v>0.15835482946402982</v>
      </c>
      <c r="BR58" s="93">
        <v>0.15835482946402982</v>
      </c>
      <c r="BS58" s="7"/>
      <c r="BT58" s="93">
        <v>0.95098882201203783</v>
      </c>
      <c r="BU58" s="93">
        <v>0.95098882201203783</v>
      </c>
      <c r="BV58" s="93">
        <v>1.061049011177988</v>
      </c>
      <c r="BW58" s="93">
        <v>1.061049011177988</v>
      </c>
      <c r="BX58" s="93">
        <v>1.061049011177988</v>
      </c>
      <c r="BY58" s="93">
        <v>1.061049011177988</v>
      </c>
      <c r="BZ58" s="93">
        <v>1.061049011177988</v>
      </c>
      <c r="CA58" s="7"/>
      <c r="CB58" s="7"/>
    </row>
    <row r="59" spans="1:80" x14ac:dyDescent="0.25">
      <c r="A59" s="7" t="s">
        <v>468</v>
      </c>
      <c r="B59" s="7" t="s">
        <v>556</v>
      </c>
      <c r="C59" s="7" t="s">
        <v>650</v>
      </c>
      <c r="D59" s="7" t="s">
        <v>228</v>
      </c>
      <c r="E59" s="7" t="s">
        <v>227</v>
      </c>
      <c r="F59" s="7" t="s">
        <v>227</v>
      </c>
      <c r="G59" s="7" t="s">
        <v>228</v>
      </c>
      <c r="H59" s="7" t="s">
        <v>227</v>
      </c>
      <c r="I59" s="7" t="s">
        <v>228</v>
      </c>
      <c r="J59" s="7" t="s">
        <v>227</v>
      </c>
      <c r="K59" s="7" t="s">
        <v>228</v>
      </c>
      <c r="L59" s="7"/>
      <c r="M59" s="7"/>
      <c r="N59" s="7" t="s">
        <v>233</v>
      </c>
      <c r="O59" s="7"/>
      <c r="P59" s="7"/>
      <c r="Q59" s="7" t="s">
        <v>239</v>
      </c>
      <c r="R59" s="7"/>
      <c r="S59" s="7"/>
      <c r="T59" s="7" t="s">
        <v>601</v>
      </c>
      <c r="U59" s="7"/>
      <c r="V59" s="7"/>
      <c r="W59" s="7"/>
      <c r="X59" s="7"/>
      <c r="Y59" s="7" t="s">
        <v>258</v>
      </c>
      <c r="Z59" s="7"/>
      <c r="AA59" s="7"/>
      <c r="AB59" s="7"/>
      <c r="AC59" s="7" t="s">
        <v>205</v>
      </c>
      <c r="AD59" s="99">
        <v>41640</v>
      </c>
      <c r="AE59" s="99">
        <v>47484</v>
      </c>
      <c r="AF59" s="7" t="s">
        <v>286</v>
      </c>
      <c r="AG59" s="7"/>
      <c r="AH59" s="7"/>
      <c r="AI59" s="7"/>
      <c r="AJ59" s="7" t="s">
        <v>601</v>
      </c>
      <c r="AK59" s="7" t="s">
        <v>591</v>
      </c>
      <c r="AL59" s="7" t="s">
        <v>591</v>
      </c>
      <c r="AM59" s="7" t="s">
        <v>591</v>
      </c>
      <c r="AN59" s="7"/>
      <c r="AO59" s="7"/>
      <c r="AP59" s="7"/>
      <c r="AQ59" s="7"/>
      <c r="AR59" s="7"/>
      <c r="AS59" s="7"/>
      <c r="AT59" s="7"/>
      <c r="AU59" s="7"/>
      <c r="AV59" s="7"/>
      <c r="AW59" s="7"/>
      <c r="AX59" s="7"/>
      <c r="AY59" s="7"/>
      <c r="AZ59" s="7"/>
      <c r="BA59" s="7"/>
      <c r="BB59" s="7"/>
      <c r="BC59" s="7"/>
      <c r="BD59" s="93">
        <v>0</v>
      </c>
      <c r="BE59" s="93">
        <v>0</v>
      </c>
      <c r="BF59" s="93">
        <v>0.85650138530620035</v>
      </c>
      <c r="BG59" s="93">
        <v>1.0628642399923569</v>
      </c>
      <c r="BH59" s="93">
        <v>1.944205598547817</v>
      </c>
      <c r="BI59" s="93">
        <v>2.1942772523168053</v>
      </c>
      <c r="BJ59" s="93">
        <v>2.8685392184962262</v>
      </c>
      <c r="BK59" s="7"/>
      <c r="BL59" s="93">
        <v>0</v>
      </c>
      <c r="BM59" s="93">
        <v>0</v>
      </c>
      <c r="BN59" s="93">
        <v>0.85650138530620035</v>
      </c>
      <c r="BO59" s="93">
        <v>1.9193656252985574</v>
      </c>
      <c r="BP59" s="93">
        <v>3.8635712238463746</v>
      </c>
      <c r="BQ59" s="93">
        <v>6.0578484761631799</v>
      </c>
      <c r="BR59" s="93">
        <v>8.9263876946594056</v>
      </c>
      <c r="BS59" s="7"/>
      <c r="BT59" s="93">
        <v>0</v>
      </c>
      <c r="BU59" s="93">
        <v>0</v>
      </c>
      <c r="BV59" s="93">
        <v>4.2837489251934651</v>
      </c>
      <c r="BW59" s="93">
        <v>8.5365434221840069</v>
      </c>
      <c r="BX59" s="93">
        <v>14.369733447979364</v>
      </c>
      <c r="BY59" s="93">
        <v>18.759243336199482</v>
      </c>
      <c r="BZ59" s="93">
        <v>21.627687016337056</v>
      </c>
      <c r="CA59" s="7"/>
      <c r="CB59" s="7"/>
    </row>
    <row r="60" spans="1:80" x14ac:dyDescent="0.25">
      <c r="A60" s="7" t="s">
        <v>469</v>
      </c>
      <c r="B60" s="7" t="s">
        <v>557</v>
      </c>
      <c r="C60" s="7" t="s">
        <v>651</v>
      </c>
      <c r="D60" s="7" t="s">
        <v>228</v>
      </c>
      <c r="E60" s="7" t="s">
        <v>227</v>
      </c>
      <c r="F60" s="7" t="s">
        <v>227</v>
      </c>
      <c r="G60" s="7" t="s">
        <v>228</v>
      </c>
      <c r="H60" s="7" t="s">
        <v>227</v>
      </c>
      <c r="I60" s="7" t="s">
        <v>228</v>
      </c>
      <c r="J60" s="7" t="s">
        <v>227</v>
      </c>
      <c r="K60" s="7" t="s">
        <v>228</v>
      </c>
      <c r="L60" s="7"/>
      <c r="M60" s="7"/>
      <c r="N60" s="7" t="s">
        <v>233</v>
      </c>
      <c r="O60" s="7"/>
      <c r="P60" s="7"/>
      <c r="Q60" s="7" t="s">
        <v>239</v>
      </c>
      <c r="R60" s="7"/>
      <c r="S60" s="7"/>
      <c r="T60" s="7" t="s">
        <v>601</v>
      </c>
      <c r="U60" s="7"/>
      <c r="V60" s="7"/>
      <c r="W60" s="7"/>
      <c r="X60" s="7"/>
      <c r="Y60" s="7" t="s">
        <v>258</v>
      </c>
      <c r="Z60" s="7"/>
      <c r="AA60" s="7"/>
      <c r="AB60" s="7"/>
      <c r="AC60" s="7" t="s">
        <v>205</v>
      </c>
      <c r="AD60" s="99">
        <v>40909</v>
      </c>
      <c r="AE60" s="99">
        <v>47848</v>
      </c>
      <c r="AF60" s="7" t="s">
        <v>286</v>
      </c>
      <c r="AG60" s="7"/>
      <c r="AH60" s="7"/>
      <c r="AI60" s="7"/>
      <c r="AJ60" s="7" t="s">
        <v>601</v>
      </c>
      <c r="AK60" s="7" t="s">
        <v>591</v>
      </c>
      <c r="AL60" s="7" t="s">
        <v>591</v>
      </c>
      <c r="AM60" s="7" t="s">
        <v>591</v>
      </c>
      <c r="AN60" s="7"/>
      <c r="AO60" s="7"/>
      <c r="AP60" s="7"/>
      <c r="AQ60" s="7"/>
      <c r="AR60" s="7"/>
      <c r="AS60" s="7"/>
      <c r="AT60" s="7"/>
      <c r="AU60" s="7"/>
      <c r="AV60" s="7"/>
      <c r="AW60" s="7"/>
      <c r="AX60" s="7"/>
      <c r="AY60" s="7"/>
      <c r="AZ60" s="7"/>
      <c r="BA60" s="7"/>
      <c r="BB60" s="7"/>
      <c r="BC60" s="7"/>
      <c r="BD60" s="93">
        <v>0</v>
      </c>
      <c r="BE60" s="93">
        <v>0</v>
      </c>
      <c r="BF60" s="93">
        <v>0.40149995223082063</v>
      </c>
      <c r="BG60" s="93">
        <v>0.58039552880481515</v>
      </c>
      <c r="BH60" s="93">
        <v>0.73086844368013759</v>
      </c>
      <c r="BI60" s="93">
        <v>0.55555555555555558</v>
      </c>
      <c r="BJ60" s="93">
        <v>0.80228336677175893</v>
      </c>
      <c r="BK60" s="7"/>
      <c r="BL60" s="93">
        <v>0</v>
      </c>
      <c r="BM60" s="93">
        <v>0</v>
      </c>
      <c r="BN60" s="93">
        <v>0.40149995223082063</v>
      </c>
      <c r="BO60" s="93">
        <v>0.98189548103563573</v>
      </c>
      <c r="BP60" s="93">
        <v>1.7127639247157733</v>
      </c>
      <c r="BQ60" s="93">
        <v>2.2683194802713289</v>
      </c>
      <c r="BR60" s="93">
        <v>3.0706028470430877</v>
      </c>
      <c r="BS60" s="7"/>
      <c r="BT60" s="93">
        <v>0</v>
      </c>
      <c r="BU60" s="93">
        <v>0</v>
      </c>
      <c r="BV60" s="93">
        <v>2.0060189165950129</v>
      </c>
      <c r="BW60" s="93">
        <v>4.3284608770421329</v>
      </c>
      <c r="BX60" s="93">
        <v>6.5202063628546867</v>
      </c>
      <c r="BY60" s="93">
        <v>7.6311263972484955</v>
      </c>
      <c r="BZ60" s="93">
        <v>8.4333619948409293</v>
      </c>
      <c r="CA60" s="7"/>
      <c r="CB60" s="7"/>
    </row>
    <row r="61" spans="1:80" x14ac:dyDescent="0.25">
      <c r="A61" s="7" t="s">
        <v>470</v>
      </c>
      <c r="B61" s="7" t="s">
        <v>558</v>
      </c>
      <c r="C61" s="7" t="s">
        <v>652</v>
      </c>
      <c r="D61" s="7" t="s">
        <v>228</v>
      </c>
      <c r="E61" s="7" t="s">
        <v>227</v>
      </c>
      <c r="F61" s="7" t="s">
        <v>227</v>
      </c>
      <c r="G61" s="7" t="s">
        <v>228</v>
      </c>
      <c r="H61" s="7" t="s">
        <v>227</v>
      </c>
      <c r="I61" s="7" t="s">
        <v>228</v>
      </c>
      <c r="J61" s="7" t="s">
        <v>227</v>
      </c>
      <c r="K61" s="7" t="s">
        <v>228</v>
      </c>
      <c r="L61" s="7"/>
      <c r="M61" s="7"/>
      <c r="N61" s="7" t="s">
        <v>233</v>
      </c>
      <c r="O61" s="7"/>
      <c r="P61" s="7"/>
      <c r="Q61" s="7" t="s">
        <v>239</v>
      </c>
      <c r="R61" s="7"/>
      <c r="S61" s="7"/>
      <c r="T61" s="7" t="s">
        <v>601</v>
      </c>
      <c r="U61" s="7"/>
      <c r="V61" s="7"/>
      <c r="W61" s="7"/>
      <c r="X61" s="7"/>
      <c r="Y61" s="7" t="s">
        <v>258</v>
      </c>
      <c r="Z61" s="7"/>
      <c r="AA61" s="7"/>
      <c r="AB61" s="7"/>
      <c r="AC61" s="7" t="s">
        <v>205</v>
      </c>
      <c r="AD61" s="99">
        <v>40909</v>
      </c>
      <c r="AE61" s="99">
        <v>47848</v>
      </c>
      <c r="AF61" s="7" t="s">
        <v>286</v>
      </c>
      <c r="AG61" s="7"/>
      <c r="AH61" s="7"/>
      <c r="AI61" s="7"/>
      <c r="AJ61" s="7" t="s">
        <v>601</v>
      </c>
      <c r="AK61" s="7" t="s">
        <v>591</v>
      </c>
      <c r="AL61" s="7" t="s">
        <v>591</v>
      </c>
      <c r="AM61" s="7" t="s">
        <v>591</v>
      </c>
      <c r="AN61" s="7"/>
      <c r="AO61" s="7"/>
      <c r="AP61" s="7"/>
      <c r="AQ61" s="7"/>
      <c r="AR61" s="7"/>
      <c r="AS61" s="7"/>
      <c r="AT61" s="7"/>
      <c r="AU61" s="7"/>
      <c r="AV61" s="7"/>
      <c r="AW61" s="7"/>
      <c r="AX61" s="7"/>
      <c r="AY61" s="7"/>
      <c r="AZ61" s="7"/>
      <c r="BA61" s="7"/>
      <c r="BB61" s="7"/>
      <c r="BC61" s="7"/>
      <c r="BD61" s="93">
        <v>0</v>
      </c>
      <c r="BE61" s="93">
        <v>0</v>
      </c>
      <c r="BF61" s="93">
        <v>0.61216203305627204</v>
      </c>
      <c r="BG61" s="93">
        <v>1.0549823254036494</v>
      </c>
      <c r="BH61" s="93">
        <v>2.5847902933027611</v>
      </c>
      <c r="BI61" s="93">
        <v>2.8831088181905034</v>
      </c>
      <c r="BJ61" s="93">
        <v>4.4874367058373936</v>
      </c>
      <c r="BK61" s="7"/>
      <c r="BL61" s="93">
        <v>0</v>
      </c>
      <c r="BM61" s="93">
        <v>0</v>
      </c>
      <c r="BN61" s="93">
        <v>0.61216203305627204</v>
      </c>
      <c r="BO61" s="93">
        <v>1.6671443584599215</v>
      </c>
      <c r="BP61" s="93">
        <v>4.2519346517626824</v>
      </c>
      <c r="BQ61" s="93">
        <v>7.1350434699531853</v>
      </c>
      <c r="BR61" s="93">
        <v>11.622480175790578</v>
      </c>
      <c r="BS61" s="7"/>
      <c r="BT61" s="93">
        <v>0</v>
      </c>
      <c r="BU61" s="93">
        <v>0</v>
      </c>
      <c r="BV61" s="93">
        <v>3.0593293207222696</v>
      </c>
      <c r="BW61" s="93">
        <v>7.2794496990541688</v>
      </c>
      <c r="BX61" s="93">
        <v>15.03267411865864</v>
      </c>
      <c r="BY61" s="93">
        <v>20.798796216680998</v>
      </c>
      <c r="BZ61" s="93">
        <v>25.286328460877044</v>
      </c>
      <c r="CA61" s="7"/>
      <c r="CB61" s="7"/>
    </row>
    <row r="62" spans="1:80" x14ac:dyDescent="0.25">
      <c r="A62" s="7" t="s">
        <v>471</v>
      </c>
      <c r="B62" s="7" t="s">
        <v>559</v>
      </c>
      <c r="C62" s="7" t="s">
        <v>653</v>
      </c>
      <c r="D62" s="7" t="s">
        <v>228</v>
      </c>
      <c r="E62" s="7" t="s">
        <v>227</v>
      </c>
      <c r="F62" s="7" t="s">
        <v>227</v>
      </c>
      <c r="G62" s="7" t="s">
        <v>228</v>
      </c>
      <c r="H62" s="7" t="s">
        <v>227</v>
      </c>
      <c r="I62" s="7" t="s">
        <v>228</v>
      </c>
      <c r="J62" s="7" t="s">
        <v>227</v>
      </c>
      <c r="K62" s="7" t="s">
        <v>228</v>
      </c>
      <c r="L62" s="7"/>
      <c r="M62" s="7"/>
      <c r="N62" s="7" t="s">
        <v>233</v>
      </c>
      <c r="O62" s="7"/>
      <c r="P62" s="7"/>
      <c r="Q62" s="7" t="s">
        <v>239</v>
      </c>
      <c r="R62" s="7"/>
      <c r="S62" s="7"/>
      <c r="T62" s="7" t="s">
        <v>601</v>
      </c>
      <c r="U62" s="7"/>
      <c r="V62" s="7"/>
      <c r="W62" s="7"/>
      <c r="X62" s="7"/>
      <c r="Y62" s="7" t="s">
        <v>258</v>
      </c>
      <c r="Z62" s="7"/>
      <c r="AA62" s="7"/>
      <c r="AB62" s="7"/>
      <c r="AC62" s="7" t="s">
        <v>205</v>
      </c>
      <c r="AD62" s="99">
        <v>41639</v>
      </c>
      <c r="AE62" s="99" t="s">
        <v>687</v>
      </c>
      <c r="AF62" s="7" t="s">
        <v>286</v>
      </c>
      <c r="AG62" s="7"/>
      <c r="AH62" s="7"/>
      <c r="AI62" s="7"/>
      <c r="AJ62" s="7" t="s">
        <v>601</v>
      </c>
      <c r="AK62" s="7" t="s">
        <v>591</v>
      </c>
      <c r="AL62" s="7" t="s">
        <v>591</v>
      </c>
      <c r="AM62" s="7" t="s">
        <v>591</v>
      </c>
      <c r="AN62" s="7"/>
      <c r="AO62" s="7"/>
      <c r="AP62" s="7"/>
      <c r="AQ62" s="7"/>
      <c r="AR62" s="7"/>
      <c r="AS62" s="7"/>
      <c r="AT62" s="7"/>
      <c r="AU62" s="7"/>
      <c r="AV62" s="7"/>
      <c r="AW62" s="7"/>
      <c r="AX62" s="7"/>
      <c r="AY62" s="7"/>
      <c r="AZ62" s="7"/>
      <c r="BA62" s="7"/>
      <c r="BB62" s="7"/>
      <c r="BC62" s="7"/>
      <c r="BD62" s="93">
        <v>0</v>
      </c>
      <c r="BE62" s="93">
        <v>0</v>
      </c>
      <c r="BF62" s="93">
        <v>0</v>
      </c>
      <c r="BG62" s="93">
        <v>0</v>
      </c>
      <c r="BH62" s="93">
        <v>0.12133371548676793</v>
      </c>
      <c r="BI62" s="93">
        <v>0</v>
      </c>
      <c r="BJ62" s="93">
        <v>0.28900353491927006</v>
      </c>
      <c r="BK62" s="7"/>
      <c r="BL62" s="93">
        <v>0</v>
      </c>
      <c r="BM62" s="93">
        <v>0</v>
      </c>
      <c r="BN62" s="93">
        <v>0</v>
      </c>
      <c r="BO62" s="93">
        <v>0</v>
      </c>
      <c r="BP62" s="93">
        <v>0.12133371548676793</v>
      </c>
      <c r="BQ62" s="93">
        <v>0.12133371548676793</v>
      </c>
      <c r="BR62" s="93">
        <v>0.41033725040603797</v>
      </c>
      <c r="BS62" s="7"/>
      <c r="BT62" s="93">
        <v>0</v>
      </c>
      <c r="BU62" s="93">
        <v>0</v>
      </c>
      <c r="BV62" s="93">
        <v>0</v>
      </c>
      <c r="BW62" s="93">
        <v>0</v>
      </c>
      <c r="BX62" s="93">
        <v>0.36457437661220982</v>
      </c>
      <c r="BY62" s="93">
        <v>0.36457437661220982</v>
      </c>
      <c r="BZ62" s="93">
        <v>0.65348237317282887</v>
      </c>
      <c r="CA62" s="7"/>
      <c r="CB62" s="7"/>
    </row>
    <row r="63" spans="1:80" x14ac:dyDescent="0.25">
      <c r="A63" s="7" t="s">
        <v>472</v>
      </c>
      <c r="B63" s="7" t="s">
        <v>540</v>
      </c>
      <c r="C63" s="7" t="s">
        <v>684</v>
      </c>
      <c r="D63" s="7" t="s">
        <v>228</v>
      </c>
      <c r="E63" s="7" t="s">
        <v>227</v>
      </c>
      <c r="F63" s="7" t="s">
        <v>227</v>
      </c>
      <c r="G63" s="7" t="s">
        <v>228</v>
      </c>
      <c r="H63" s="7" t="s">
        <v>227</v>
      </c>
      <c r="I63" s="7" t="s">
        <v>228</v>
      </c>
      <c r="J63" s="7" t="s">
        <v>227</v>
      </c>
      <c r="K63" s="7" t="s">
        <v>228</v>
      </c>
      <c r="L63" s="7"/>
      <c r="M63" s="7"/>
      <c r="N63" s="7" t="s">
        <v>233</v>
      </c>
      <c r="O63" s="7"/>
      <c r="P63" s="7"/>
      <c r="Q63" s="7" t="s">
        <v>239</v>
      </c>
      <c r="R63" s="7"/>
      <c r="S63" s="7"/>
      <c r="T63" s="7" t="s">
        <v>601</v>
      </c>
      <c r="U63" s="7"/>
      <c r="V63" s="7"/>
      <c r="W63" s="7"/>
      <c r="X63" s="7"/>
      <c r="Y63" s="7" t="s">
        <v>258</v>
      </c>
      <c r="Z63" s="7"/>
      <c r="AA63" s="7"/>
      <c r="AB63" s="7"/>
      <c r="AC63" s="7" t="s">
        <v>205</v>
      </c>
      <c r="AD63" s="99">
        <v>47484</v>
      </c>
      <c r="AE63" s="99">
        <v>47848</v>
      </c>
      <c r="AF63" s="7" t="s">
        <v>286</v>
      </c>
      <c r="AG63" s="7"/>
      <c r="AH63" s="7"/>
      <c r="AI63" s="7"/>
      <c r="AJ63" s="7" t="s">
        <v>601</v>
      </c>
      <c r="AK63" s="7" t="s">
        <v>591</v>
      </c>
      <c r="AL63" s="7" t="s">
        <v>591</v>
      </c>
      <c r="AM63" s="7" t="s">
        <v>591</v>
      </c>
      <c r="AN63" s="7"/>
      <c r="AO63" s="7"/>
      <c r="AP63" s="7"/>
      <c r="AQ63" s="7"/>
      <c r="AR63" s="7"/>
      <c r="AS63" s="7"/>
      <c r="AT63" s="7"/>
      <c r="AU63" s="7"/>
      <c r="AV63" s="7"/>
      <c r="AW63" s="7"/>
      <c r="AX63" s="7"/>
      <c r="AY63" s="7"/>
      <c r="AZ63" s="7"/>
      <c r="BA63" s="7"/>
      <c r="BB63" s="7"/>
      <c r="BC63" s="7"/>
      <c r="BD63" s="93">
        <v>0</v>
      </c>
      <c r="BE63" s="93">
        <v>2.8422661698672014E-2</v>
      </c>
      <c r="BF63" s="93">
        <v>0</v>
      </c>
      <c r="BG63" s="93">
        <v>0</v>
      </c>
      <c r="BH63" s="93">
        <v>0</v>
      </c>
      <c r="BI63" s="93">
        <v>0</v>
      </c>
      <c r="BJ63" s="93">
        <v>0</v>
      </c>
      <c r="BK63" s="7"/>
      <c r="BL63" s="93">
        <v>0</v>
      </c>
      <c r="BM63" s="93">
        <v>2.8422661698672014E-2</v>
      </c>
      <c r="BN63" s="93">
        <v>2.8422661698672014E-2</v>
      </c>
      <c r="BO63" s="93">
        <v>2.8422661698672014E-2</v>
      </c>
      <c r="BP63" s="93">
        <v>2.8422661698672014E-2</v>
      </c>
      <c r="BQ63" s="93">
        <v>2.8422661698672014E-2</v>
      </c>
      <c r="BR63" s="93">
        <v>2.8422661698672014E-2</v>
      </c>
      <c r="BS63" s="7"/>
      <c r="BT63" s="93">
        <v>0</v>
      </c>
      <c r="BU63" s="93">
        <v>0.1693895098882201</v>
      </c>
      <c r="BV63" s="93">
        <v>0.1693895098882201</v>
      </c>
      <c r="BW63" s="93">
        <v>0.1693895098882201</v>
      </c>
      <c r="BX63" s="93">
        <v>0.1693895098882201</v>
      </c>
      <c r="BY63" s="93">
        <v>0.1693895098882201</v>
      </c>
      <c r="BZ63" s="93">
        <v>0.1693895098882201</v>
      </c>
      <c r="CA63" s="7"/>
      <c r="CB63" s="7"/>
    </row>
    <row r="64" spans="1:80" x14ac:dyDescent="0.25">
      <c r="A64" s="7" t="s">
        <v>473</v>
      </c>
      <c r="B64" s="7" t="s">
        <v>560</v>
      </c>
      <c r="C64" s="7" t="s">
        <v>654</v>
      </c>
      <c r="D64" s="7" t="s">
        <v>228</v>
      </c>
      <c r="E64" s="7" t="s">
        <v>227</v>
      </c>
      <c r="F64" s="7" t="s">
        <v>227</v>
      </c>
      <c r="G64" s="7" t="s">
        <v>228</v>
      </c>
      <c r="H64" s="7" t="s">
        <v>227</v>
      </c>
      <c r="I64" s="7" t="s">
        <v>228</v>
      </c>
      <c r="J64" s="7" t="s">
        <v>228</v>
      </c>
      <c r="K64" s="7" t="s">
        <v>228</v>
      </c>
      <c r="L64" s="7"/>
      <c r="M64" s="7"/>
      <c r="N64" s="7" t="s">
        <v>233</v>
      </c>
      <c r="O64" s="7"/>
      <c r="P64" s="7"/>
      <c r="Q64" s="7" t="s">
        <v>239</v>
      </c>
      <c r="R64" s="7"/>
      <c r="S64" s="7"/>
      <c r="T64" s="7" t="s">
        <v>601</v>
      </c>
      <c r="U64" s="7"/>
      <c r="V64" s="7"/>
      <c r="W64" s="7"/>
      <c r="X64" s="7"/>
      <c r="Y64" s="7" t="s">
        <v>258</v>
      </c>
      <c r="Z64" s="7"/>
      <c r="AA64" s="7"/>
      <c r="AB64" s="7"/>
      <c r="AC64" s="7" t="s">
        <v>205</v>
      </c>
      <c r="AD64" s="99">
        <v>41640</v>
      </c>
      <c r="AE64" s="99" t="s">
        <v>687</v>
      </c>
      <c r="AF64" s="7" t="s">
        <v>286</v>
      </c>
      <c r="AG64" s="7"/>
      <c r="AH64" s="7"/>
      <c r="AI64" s="7"/>
      <c r="AJ64" s="7" t="s">
        <v>601</v>
      </c>
      <c r="AK64" s="7" t="s">
        <v>591</v>
      </c>
      <c r="AL64" s="7" t="s">
        <v>591</v>
      </c>
      <c r="AM64" s="7" t="s">
        <v>591</v>
      </c>
      <c r="AN64" s="7"/>
      <c r="AO64" s="7"/>
      <c r="AP64" s="7"/>
      <c r="AQ64" s="7"/>
      <c r="AR64" s="7"/>
      <c r="AS64" s="7"/>
      <c r="AT64" s="7"/>
      <c r="AU64" s="7"/>
      <c r="AV64" s="7"/>
      <c r="AW64" s="7"/>
      <c r="AX64" s="7"/>
      <c r="AY64" s="7"/>
      <c r="AZ64" s="7"/>
      <c r="BA64" s="7"/>
      <c r="BB64" s="7"/>
      <c r="BC64" s="7"/>
      <c r="BD64" s="93">
        <v>6.1144549536638962E-2</v>
      </c>
      <c r="BE64" s="93">
        <v>9.0353014235215436</v>
      </c>
      <c r="BF64" s="93">
        <v>0.56654246680042031</v>
      </c>
      <c r="BG64" s="93">
        <v>0</v>
      </c>
      <c r="BH64" s="93">
        <v>0</v>
      </c>
      <c r="BI64" s="93">
        <v>0</v>
      </c>
      <c r="BJ64" s="93">
        <v>0</v>
      </c>
      <c r="BK64" s="7"/>
      <c r="BL64" s="93">
        <v>6.1144549536638962E-2</v>
      </c>
      <c r="BM64" s="93">
        <v>9.0964459730581826</v>
      </c>
      <c r="BN64" s="93">
        <v>9.6629884398586032</v>
      </c>
      <c r="BO64" s="93">
        <v>9.6629884398586032</v>
      </c>
      <c r="BP64" s="93">
        <v>9.6629884398586032</v>
      </c>
      <c r="BQ64" s="93">
        <v>9.6629884398586032</v>
      </c>
      <c r="BR64" s="93">
        <v>9.6629884398586032</v>
      </c>
      <c r="BS64" s="7"/>
      <c r="BT64" s="93">
        <v>0.42992261392949266</v>
      </c>
      <c r="BU64" s="93">
        <v>54.643164230438522</v>
      </c>
      <c r="BV64" s="93">
        <v>57.475494411006018</v>
      </c>
      <c r="BW64" s="93">
        <v>57.475494411006018</v>
      </c>
      <c r="BX64" s="93">
        <v>57.475494411006018</v>
      </c>
      <c r="BY64" s="93">
        <v>57.475494411006018</v>
      </c>
      <c r="BZ64" s="93">
        <v>57.475494411006018</v>
      </c>
      <c r="CA64" s="7"/>
      <c r="CB64" s="7"/>
    </row>
    <row r="65" spans="1:80" x14ac:dyDescent="0.25">
      <c r="A65" s="7" t="s">
        <v>474</v>
      </c>
      <c r="B65" s="7" t="s">
        <v>561</v>
      </c>
      <c r="C65" s="7" t="s">
        <v>655</v>
      </c>
      <c r="D65" s="7" t="s">
        <v>228</v>
      </c>
      <c r="E65" s="7" t="s">
        <v>227</v>
      </c>
      <c r="F65" s="7" t="s">
        <v>227</v>
      </c>
      <c r="G65" s="7" t="s">
        <v>228</v>
      </c>
      <c r="H65" s="7" t="s">
        <v>227</v>
      </c>
      <c r="I65" s="7" t="s">
        <v>228</v>
      </c>
      <c r="J65" s="7" t="s">
        <v>228</v>
      </c>
      <c r="K65" s="7" t="s">
        <v>228</v>
      </c>
      <c r="L65" s="7"/>
      <c r="M65" s="7"/>
      <c r="N65" s="7" t="s">
        <v>233</v>
      </c>
      <c r="O65" s="7"/>
      <c r="P65" s="7"/>
      <c r="Q65" s="7" t="s">
        <v>239</v>
      </c>
      <c r="R65" s="7"/>
      <c r="S65" s="7"/>
      <c r="T65" s="7" t="s">
        <v>601</v>
      </c>
      <c r="U65" s="7"/>
      <c r="V65" s="7"/>
      <c r="W65" s="7"/>
      <c r="X65" s="7"/>
      <c r="Y65" s="7" t="s">
        <v>258</v>
      </c>
      <c r="Z65" s="7"/>
      <c r="AA65" s="7"/>
      <c r="AB65" s="7"/>
      <c r="AC65" s="7" t="s">
        <v>205</v>
      </c>
      <c r="AD65" s="99">
        <v>41640</v>
      </c>
      <c r="AE65" s="99">
        <v>45291</v>
      </c>
      <c r="AF65" s="7" t="s">
        <v>286</v>
      </c>
      <c r="AG65" s="7"/>
      <c r="AH65" s="7"/>
      <c r="AI65" s="7"/>
      <c r="AJ65" s="7" t="s">
        <v>601</v>
      </c>
      <c r="AK65" s="7" t="s">
        <v>591</v>
      </c>
      <c r="AL65" s="7" t="s">
        <v>591</v>
      </c>
      <c r="AM65" s="7" t="s">
        <v>591</v>
      </c>
      <c r="AN65" s="7"/>
      <c r="AO65" s="7"/>
      <c r="AP65" s="7"/>
      <c r="AQ65" s="7"/>
      <c r="AR65" s="7"/>
      <c r="AS65" s="7"/>
      <c r="AT65" s="7"/>
      <c r="AU65" s="7"/>
      <c r="AV65" s="7"/>
      <c r="AW65" s="7"/>
      <c r="AX65" s="7"/>
      <c r="AY65" s="7"/>
      <c r="AZ65" s="7"/>
      <c r="BA65" s="7"/>
      <c r="BB65" s="7"/>
      <c r="BC65" s="7"/>
      <c r="BD65" s="93">
        <v>0</v>
      </c>
      <c r="BE65" s="93">
        <v>0</v>
      </c>
      <c r="BF65" s="93">
        <v>0</v>
      </c>
      <c r="BG65" s="93">
        <v>9.5538358650998374E-3</v>
      </c>
      <c r="BH65" s="93">
        <v>7.6430686920798702E-3</v>
      </c>
      <c r="BI65" s="93">
        <v>1.0270373554982325E-2</v>
      </c>
      <c r="BJ65" s="93">
        <v>0</v>
      </c>
      <c r="BK65" s="7"/>
      <c r="BL65" s="93">
        <v>0</v>
      </c>
      <c r="BM65" s="93">
        <v>0</v>
      </c>
      <c r="BN65" s="93">
        <v>0</v>
      </c>
      <c r="BO65" s="93">
        <v>9.5538358650998374E-3</v>
      </c>
      <c r="BP65" s="93">
        <v>1.7196904557179708E-2</v>
      </c>
      <c r="BQ65" s="93">
        <v>2.7467278112162034E-2</v>
      </c>
      <c r="BR65" s="93">
        <v>2.7467278112162034E-2</v>
      </c>
      <c r="BS65" s="7"/>
      <c r="BT65" s="93">
        <v>0</v>
      </c>
      <c r="BU65" s="93">
        <v>0</v>
      </c>
      <c r="BV65" s="93">
        <v>0</v>
      </c>
      <c r="BW65" s="93">
        <v>3.6973344797936368E-2</v>
      </c>
      <c r="BX65" s="93">
        <v>5.9329320722269985E-2</v>
      </c>
      <c r="BY65" s="93">
        <v>7.9965606190885635E-2</v>
      </c>
      <c r="BZ65" s="93">
        <v>7.9965606190885635E-2</v>
      </c>
      <c r="CA65" s="7"/>
      <c r="CB65" s="7"/>
    </row>
    <row r="66" spans="1:80" x14ac:dyDescent="0.25">
      <c r="A66" s="7" t="s">
        <v>475</v>
      </c>
      <c r="B66" s="7" t="s">
        <v>562</v>
      </c>
      <c r="C66" s="7" t="s">
        <v>656</v>
      </c>
      <c r="D66" s="7" t="s">
        <v>228</v>
      </c>
      <c r="E66" s="7" t="s">
        <v>227</v>
      </c>
      <c r="F66" s="7" t="s">
        <v>227</v>
      </c>
      <c r="G66" s="7" t="s">
        <v>228</v>
      </c>
      <c r="H66" s="7" t="s">
        <v>227</v>
      </c>
      <c r="I66" s="7" t="s">
        <v>228</v>
      </c>
      <c r="J66" s="7" t="s">
        <v>228</v>
      </c>
      <c r="K66" s="7" t="s">
        <v>228</v>
      </c>
      <c r="L66" s="7"/>
      <c r="M66" s="7"/>
      <c r="N66" s="7" t="s">
        <v>233</v>
      </c>
      <c r="O66" s="7"/>
      <c r="P66" s="7"/>
      <c r="Q66" s="7" t="s">
        <v>239</v>
      </c>
      <c r="R66" s="7"/>
      <c r="S66" s="7"/>
      <c r="T66" s="7" t="s">
        <v>601</v>
      </c>
      <c r="U66" s="7"/>
      <c r="V66" s="7"/>
      <c r="W66" s="7"/>
      <c r="X66" s="7"/>
      <c r="Y66" s="7" t="s">
        <v>258</v>
      </c>
      <c r="Z66" s="7"/>
      <c r="AA66" s="7"/>
      <c r="AB66" s="7"/>
      <c r="AC66" s="7" t="s">
        <v>205</v>
      </c>
      <c r="AD66" s="99">
        <v>41640</v>
      </c>
      <c r="AE66" s="99" t="s">
        <v>687</v>
      </c>
      <c r="AF66" s="7" t="s">
        <v>286</v>
      </c>
      <c r="AG66" s="7"/>
      <c r="AH66" s="7"/>
      <c r="AI66" s="7"/>
      <c r="AJ66" s="7" t="s">
        <v>601</v>
      </c>
      <c r="AK66" s="7" t="s">
        <v>591</v>
      </c>
      <c r="AL66" s="7" t="s">
        <v>591</v>
      </c>
      <c r="AM66" s="7" t="s">
        <v>591</v>
      </c>
      <c r="AN66" s="7"/>
      <c r="AO66" s="7"/>
      <c r="AP66" s="7"/>
      <c r="AQ66" s="7"/>
      <c r="AR66" s="7"/>
      <c r="AS66" s="7"/>
      <c r="AT66" s="7"/>
      <c r="AU66" s="7"/>
      <c r="AV66" s="7"/>
      <c r="AW66" s="7"/>
      <c r="AX66" s="7"/>
      <c r="AY66" s="7"/>
      <c r="AZ66" s="7"/>
      <c r="BA66" s="7"/>
      <c r="BB66" s="7"/>
      <c r="BC66" s="7"/>
      <c r="BD66" s="93">
        <v>0</v>
      </c>
      <c r="BE66" s="93">
        <v>1.1225757141492309E-2</v>
      </c>
      <c r="BF66" s="93">
        <v>9.5538358650998378E-4</v>
      </c>
      <c r="BG66" s="93">
        <v>0</v>
      </c>
      <c r="BH66" s="93">
        <v>0.24839973249259578</v>
      </c>
      <c r="BI66" s="93">
        <v>1.3853062004394763E-2</v>
      </c>
      <c r="BJ66" s="93">
        <v>1.4569599694277251E-2</v>
      </c>
      <c r="BK66" s="7"/>
      <c r="BL66" s="93">
        <v>0</v>
      </c>
      <c r="BM66" s="93">
        <v>1.1225757141492309E-2</v>
      </c>
      <c r="BN66" s="93">
        <v>1.2181140728002292E-2</v>
      </c>
      <c r="BO66" s="93">
        <v>1.2181140728002292E-2</v>
      </c>
      <c r="BP66" s="93">
        <v>0.26058087322059809</v>
      </c>
      <c r="BQ66" s="93">
        <v>0.27443393522499288</v>
      </c>
      <c r="BR66" s="93">
        <v>0.28900353491927011</v>
      </c>
      <c r="BS66" s="7"/>
      <c r="BT66" s="93">
        <v>0</v>
      </c>
      <c r="BU66" s="93">
        <v>6.7067927773000857E-2</v>
      </c>
      <c r="BV66" s="93">
        <v>7.3086844368013756E-2</v>
      </c>
      <c r="BW66" s="93">
        <v>7.3086844368013756E-2</v>
      </c>
      <c r="BX66" s="93">
        <v>0.81943250214961305</v>
      </c>
      <c r="BY66" s="93">
        <v>0.8478073946689596</v>
      </c>
      <c r="BZ66" s="93">
        <v>0.86242476354256237</v>
      </c>
      <c r="CA66" s="7"/>
      <c r="CB66" s="7"/>
    </row>
    <row r="67" spans="1:80" x14ac:dyDescent="0.25">
      <c r="A67" s="7" t="s">
        <v>476</v>
      </c>
      <c r="B67" s="7" t="s">
        <v>563</v>
      </c>
      <c r="C67" s="7" t="s">
        <v>657</v>
      </c>
      <c r="D67" s="7" t="s">
        <v>228</v>
      </c>
      <c r="E67" s="7" t="s">
        <v>227</v>
      </c>
      <c r="F67" s="7" t="s">
        <v>227</v>
      </c>
      <c r="G67" s="7" t="s">
        <v>228</v>
      </c>
      <c r="H67" s="7" t="s">
        <v>227</v>
      </c>
      <c r="I67" s="7" t="s">
        <v>228</v>
      </c>
      <c r="J67" s="7" t="s">
        <v>228</v>
      </c>
      <c r="K67" s="7" t="s">
        <v>228</v>
      </c>
      <c r="L67" s="7"/>
      <c r="M67" s="7"/>
      <c r="N67" s="7" t="s">
        <v>233</v>
      </c>
      <c r="O67" s="7"/>
      <c r="P67" s="7"/>
      <c r="Q67" s="7" t="s">
        <v>239</v>
      </c>
      <c r="R67" s="7"/>
      <c r="S67" s="7"/>
      <c r="T67" s="7" t="s">
        <v>601</v>
      </c>
      <c r="U67" s="7"/>
      <c r="V67" s="7"/>
      <c r="W67" s="7"/>
      <c r="X67" s="7"/>
      <c r="Y67" s="7" t="s">
        <v>258</v>
      </c>
      <c r="Z67" s="7"/>
      <c r="AA67" s="7"/>
      <c r="AB67" s="7"/>
      <c r="AC67" s="7" t="s">
        <v>205</v>
      </c>
      <c r="AD67" s="99">
        <v>41640</v>
      </c>
      <c r="AE67" s="99">
        <v>45291</v>
      </c>
      <c r="AF67" s="7" t="s">
        <v>286</v>
      </c>
      <c r="AG67" s="7"/>
      <c r="AH67" s="7"/>
      <c r="AI67" s="7"/>
      <c r="AJ67" s="7" t="s">
        <v>601</v>
      </c>
      <c r="AK67" s="7" t="s">
        <v>591</v>
      </c>
      <c r="AL67" s="7" t="s">
        <v>591</v>
      </c>
      <c r="AM67" s="7" t="s">
        <v>591</v>
      </c>
      <c r="AN67" s="7"/>
      <c r="AO67" s="7"/>
      <c r="AP67" s="7"/>
      <c r="AQ67" s="7"/>
      <c r="AR67" s="7"/>
      <c r="AS67" s="7"/>
      <c r="AT67" s="7"/>
      <c r="AU67" s="7"/>
      <c r="AV67" s="7"/>
      <c r="AW67" s="7"/>
      <c r="AX67" s="7"/>
      <c r="AY67" s="7"/>
      <c r="AZ67" s="7"/>
      <c r="BA67" s="7"/>
      <c r="BB67" s="7"/>
      <c r="BC67" s="7"/>
      <c r="BD67" s="93">
        <v>0</v>
      </c>
      <c r="BE67" s="93">
        <v>0.67163466131651861</v>
      </c>
      <c r="BF67" s="93">
        <v>1.0270373554982325E-2</v>
      </c>
      <c r="BG67" s="93">
        <v>0.11440718448457055</v>
      </c>
      <c r="BH67" s="93">
        <v>0.12372217445304289</v>
      </c>
      <c r="BI67" s="93">
        <v>0.3386834814177892</v>
      </c>
      <c r="BJ67" s="93">
        <v>0.49871023215821148</v>
      </c>
      <c r="BK67" s="7"/>
      <c r="BL67" s="93">
        <v>0</v>
      </c>
      <c r="BM67" s="93">
        <v>0.67163466131651861</v>
      </c>
      <c r="BN67" s="93">
        <v>0.68190503487150089</v>
      </c>
      <c r="BO67" s="93">
        <v>0.79631221935607144</v>
      </c>
      <c r="BP67" s="93">
        <v>0.92003439380911434</v>
      </c>
      <c r="BQ67" s="93">
        <v>1.2587178752269035</v>
      </c>
      <c r="BR67" s="93">
        <v>1.757428107385115</v>
      </c>
      <c r="BS67" s="7"/>
      <c r="BT67" s="93">
        <v>0</v>
      </c>
      <c r="BU67" s="93">
        <v>4.0309544282029233</v>
      </c>
      <c r="BV67" s="93">
        <v>4.082545141874462</v>
      </c>
      <c r="BW67" s="93">
        <v>4.5408426483233013</v>
      </c>
      <c r="BX67" s="93">
        <v>4.9122957867583832</v>
      </c>
      <c r="BY67" s="93">
        <v>5.5907136715391221</v>
      </c>
      <c r="BZ67" s="93">
        <v>6.0894239036973339</v>
      </c>
      <c r="CA67" s="7"/>
      <c r="CB67" s="7"/>
    </row>
    <row r="68" spans="1:80" x14ac:dyDescent="0.25">
      <c r="A68" s="7" t="s">
        <v>477</v>
      </c>
      <c r="B68" s="7" t="s">
        <v>564</v>
      </c>
      <c r="C68" s="7" t="s">
        <v>658</v>
      </c>
      <c r="D68" s="7" t="s">
        <v>228</v>
      </c>
      <c r="E68" s="7" t="s">
        <v>227</v>
      </c>
      <c r="F68" s="7" t="s">
        <v>227</v>
      </c>
      <c r="G68" s="7" t="s">
        <v>228</v>
      </c>
      <c r="H68" s="7" t="s">
        <v>227</v>
      </c>
      <c r="I68" s="7" t="s">
        <v>228</v>
      </c>
      <c r="J68" s="7" t="s">
        <v>228</v>
      </c>
      <c r="K68" s="7" t="s">
        <v>228</v>
      </c>
      <c r="L68" s="7"/>
      <c r="M68" s="7"/>
      <c r="N68" s="7" t="s">
        <v>233</v>
      </c>
      <c r="O68" s="7"/>
      <c r="P68" s="7"/>
      <c r="Q68" s="7" t="s">
        <v>239</v>
      </c>
      <c r="R68" s="7"/>
      <c r="S68" s="7"/>
      <c r="T68" s="7" t="s">
        <v>601</v>
      </c>
      <c r="U68" s="7"/>
      <c r="V68" s="7"/>
      <c r="W68" s="7"/>
      <c r="X68" s="7"/>
      <c r="Y68" s="7" t="s">
        <v>258</v>
      </c>
      <c r="Z68" s="7"/>
      <c r="AA68" s="7"/>
      <c r="AB68" s="7"/>
      <c r="AC68" s="7" t="s">
        <v>205</v>
      </c>
      <c r="AD68" s="99">
        <v>41640</v>
      </c>
      <c r="AE68" s="99" t="s">
        <v>687</v>
      </c>
      <c r="AF68" s="7" t="s">
        <v>286</v>
      </c>
      <c r="AG68" s="7"/>
      <c r="AH68" s="7"/>
      <c r="AI68" s="7"/>
      <c r="AJ68" s="7" t="s">
        <v>601</v>
      </c>
      <c r="AK68" s="7" t="s">
        <v>591</v>
      </c>
      <c r="AL68" s="7" t="s">
        <v>591</v>
      </c>
      <c r="AM68" s="7" t="s">
        <v>591</v>
      </c>
      <c r="AN68" s="7"/>
      <c r="AO68" s="7"/>
      <c r="AP68" s="7"/>
      <c r="AQ68" s="7"/>
      <c r="AR68" s="7"/>
      <c r="AS68" s="7"/>
      <c r="AT68" s="7"/>
      <c r="AU68" s="7"/>
      <c r="AV68" s="7"/>
      <c r="AW68" s="7"/>
      <c r="AX68" s="7"/>
      <c r="AY68" s="7"/>
      <c r="AZ68" s="7"/>
      <c r="BA68" s="7"/>
      <c r="BB68" s="7"/>
      <c r="BC68" s="7"/>
      <c r="BD68" s="93">
        <v>0.70937231298366288</v>
      </c>
      <c r="BE68" s="93">
        <v>0</v>
      </c>
      <c r="BF68" s="93">
        <v>5.9711474156873981E-3</v>
      </c>
      <c r="BG68" s="93">
        <v>0</v>
      </c>
      <c r="BH68" s="93">
        <v>0</v>
      </c>
      <c r="BI68" s="93">
        <v>4.2992261392949269E-3</v>
      </c>
      <c r="BJ68" s="93">
        <v>0</v>
      </c>
      <c r="BK68" s="7"/>
      <c r="BL68" s="93">
        <v>0.70937231298366288</v>
      </c>
      <c r="BM68" s="93">
        <v>0.70937231298366288</v>
      </c>
      <c r="BN68" s="93">
        <v>0.71534346039935026</v>
      </c>
      <c r="BO68" s="93">
        <v>0.71534346039935026</v>
      </c>
      <c r="BP68" s="93">
        <v>0.71534346039935026</v>
      </c>
      <c r="BQ68" s="93">
        <v>0.71964268653864516</v>
      </c>
      <c r="BR68" s="93">
        <v>0.71964268653864516</v>
      </c>
      <c r="BS68" s="7"/>
      <c r="BT68" s="93">
        <v>4.9673258813413588</v>
      </c>
      <c r="BU68" s="93">
        <v>4.9673258813413588</v>
      </c>
      <c r="BV68" s="93">
        <v>4.9974204643164235</v>
      </c>
      <c r="BW68" s="93">
        <v>4.9974204643164235</v>
      </c>
      <c r="BX68" s="93">
        <v>4.9974204643164235</v>
      </c>
      <c r="BY68" s="93">
        <v>5.0051590713671548</v>
      </c>
      <c r="BZ68" s="93">
        <v>5.0051590713671548</v>
      </c>
      <c r="CA68" s="7"/>
      <c r="CB68" s="7"/>
    </row>
    <row r="69" spans="1:80" x14ac:dyDescent="0.25">
      <c r="A69" s="7" t="s">
        <v>478</v>
      </c>
      <c r="B69" s="7" t="s">
        <v>565</v>
      </c>
      <c r="C69" s="7" t="s">
        <v>659</v>
      </c>
      <c r="D69" s="7" t="s">
        <v>228</v>
      </c>
      <c r="E69" s="7" t="s">
        <v>227</v>
      </c>
      <c r="F69" s="7" t="s">
        <v>227</v>
      </c>
      <c r="G69" s="7" t="s">
        <v>228</v>
      </c>
      <c r="H69" s="7" t="s">
        <v>227</v>
      </c>
      <c r="I69" s="7" t="s">
        <v>228</v>
      </c>
      <c r="J69" s="7" t="s">
        <v>228</v>
      </c>
      <c r="K69" s="7" t="s">
        <v>228</v>
      </c>
      <c r="L69" s="7"/>
      <c r="M69" s="7"/>
      <c r="N69" s="7" t="s">
        <v>233</v>
      </c>
      <c r="O69" s="7"/>
      <c r="P69" s="7"/>
      <c r="Q69" s="7" t="s">
        <v>239</v>
      </c>
      <c r="R69" s="7"/>
      <c r="S69" s="7"/>
      <c r="T69" s="7" t="s">
        <v>601</v>
      </c>
      <c r="U69" s="7"/>
      <c r="V69" s="7"/>
      <c r="W69" s="7"/>
      <c r="X69" s="7"/>
      <c r="Y69" s="7" t="s">
        <v>258</v>
      </c>
      <c r="Z69" s="7"/>
      <c r="AA69" s="7"/>
      <c r="AB69" s="7"/>
      <c r="AC69" s="7" t="s">
        <v>205</v>
      </c>
      <c r="AD69" s="99">
        <v>41640</v>
      </c>
      <c r="AE69" s="99" t="s">
        <v>687</v>
      </c>
      <c r="AF69" s="7" t="s">
        <v>286</v>
      </c>
      <c r="AG69" s="7"/>
      <c r="AH69" s="7"/>
      <c r="AI69" s="7"/>
      <c r="AJ69" s="7" t="s">
        <v>601</v>
      </c>
      <c r="AK69" s="7" t="s">
        <v>591</v>
      </c>
      <c r="AL69" s="7" t="s">
        <v>591</v>
      </c>
      <c r="AM69" s="7" t="s">
        <v>591</v>
      </c>
      <c r="AN69" s="7"/>
      <c r="AO69" s="7"/>
      <c r="AP69" s="7"/>
      <c r="AQ69" s="7"/>
      <c r="AR69" s="7"/>
      <c r="AS69" s="7"/>
      <c r="AT69" s="7"/>
      <c r="AU69" s="7"/>
      <c r="AV69" s="7"/>
      <c r="AW69" s="7"/>
      <c r="AX69" s="7"/>
      <c r="AY69" s="7"/>
      <c r="AZ69" s="7"/>
      <c r="BA69" s="7"/>
      <c r="BB69" s="7"/>
      <c r="BC69" s="7"/>
      <c r="BD69" s="93">
        <v>0.82975064488392092</v>
      </c>
      <c r="BE69" s="93">
        <v>7.1479411483710704</v>
      </c>
      <c r="BF69" s="93">
        <v>1.9594917359319768</v>
      </c>
      <c r="BG69" s="93">
        <v>0</v>
      </c>
      <c r="BH69" s="93">
        <v>0</v>
      </c>
      <c r="BI69" s="93">
        <v>0.40579917837011553</v>
      </c>
      <c r="BJ69" s="93">
        <v>1.0748065348237317</v>
      </c>
      <c r="BK69" s="7"/>
      <c r="BL69" s="93">
        <v>0.82975064488392092</v>
      </c>
      <c r="BM69" s="93">
        <v>7.9776917932549916</v>
      </c>
      <c r="BN69" s="93">
        <v>9.937183529186969</v>
      </c>
      <c r="BO69" s="93">
        <v>9.937183529186969</v>
      </c>
      <c r="BP69" s="93">
        <v>9.937183529186969</v>
      </c>
      <c r="BQ69" s="93">
        <v>10.342982707557084</v>
      </c>
      <c r="BR69" s="93">
        <v>11.417789242380817</v>
      </c>
      <c r="BS69" s="7"/>
      <c r="BT69" s="93">
        <v>5.8099742046431633</v>
      </c>
      <c r="BU69" s="93">
        <v>48.696474634565767</v>
      </c>
      <c r="BV69" s="93">
        <v>58.492691315563192</v>
      </c>
      <c r="BW69" s="93">
        <v>58.492691315563192</v>
      </c>
      <c r="BX69" s="93">
        <v>58.492691315563192</v>
      </c>
      <c r="BY69" s="93">
        <v>59.305245055889934</v>
      </c>
      <c r="BZ69" s="93">
        <v>60.380051590713663</v>
      </c>
      <c r="CA69" s="7"/>
      <c r="CB69" s="7"/>
    </row>
    <row r="70" spans="1:80" x14ac:dyDescent="0.25">
      <c r="A70" s="7" t="s">
        <v>479</v>
      </c>
      <c r="B70" s="7" t="s">
        <v>566</v>
      </c>
      <c r="C70" s="7" t="s">
        <v>660</v>
      </c>
      <c r="D70" s="7" t="s">
        <v>228</v>
      </c>
      <c r="E70" s="7" t="s">
        <v>227</v>
      </c>
      <c r="F70" s="7" t="s">
        <v>227</v>
      </c>
      <c r="G70" s="7" t="s">
        <v>228</v>
      </c>
      <c r="H70" s="7" t="s">
        <v>227</v>
      </c>
      <c r="I70" s="7" t="s">
        <v>228</v>
      </c>
      <c r="J70" s="7" t="s">
        <v>228</v>
      </c>
      <c r="K70" s="7" t="s">
        <v>228</v>
      </c>
      <c r="L70" s="7"/>
      <c r="M70" s="7"/>
      <c r="N70" s="7" t="s">
        <v>233</v>
      </c>
      <c r="O70" s="7"/>
      <c r="P70" s="7"/>
      <c r="Q70" s="7" t="s">
        <v>239</v>
      </c>
      <c r="R70" s="7"/>
      <c r="S70" s="7"/>
      <c r="T70" s="7" t="s">
        <v>601</v>
      </c>
      <c r="U70" s="7"/>
      <c r="V70" s="7"/>
      <c r="W70" s="7"/>
      <c r="X70" s="7"/>
      <c r="Y70" s="7" t="s">
        <v>258</v>
      </c>
      <c r="Z70" s="7"/>
      <c r="AA70" s="7"/>
      <c r="AB70" s="7"/>
      <c r="AC70" s="7" t="s">
        <v>205</v>
      </c>
      <c r="AD70" s="99">
        <v>41640</v>
      </c>
      <c r="AE70" s="99" t="s">
        <v>687</v>
      </c>
      <c r="AF70" s="7" t="s">
        <v>286</v>
      </c>
      <c r="AG70" s="7"/>
      <c r="AH70" s="7"/>
      <c r="AI70" s="7"/>
      <c r="AJ70" s="7" t="s">
        <v>601</v>
      </c>
      <c r="AK70" s="7" t="s">
        <v>591</v>
      </c>
      <c r="AL70" s="7" t="s">
        <v>591</v>
      </c>
      <c r="AM70" s="7" t="s">
        <v>591</v>
      </c>
      <c r="AN70" s="7"/>
      <c r="AO70" s="7"/>
      <c r="AP70" s="7"/>
      <c r="AQ70" s="7"/>
      <c r="AR70" s="7"/>
      <c r="AS70" s="7"/>
      <c r="AT70" s="7"/>
      <c r="AU70" s="7"/>
      <c r="AV70" s="7"/>
      <c r="AW70" s="7"/>
      <c r="AX70" s="7"/>
      <c r="AY70" s="7"/>
      <c r="AZ70" s="7"/>
      <c r="BA70" s="7"/>
      <c r="BB70" s="7"/>
      <c r="BC70" s="7"/>
      <c r="BD70" s="93">
        <v>0</v>
      </c>
      <c r="BE70" s="93">
        <v>0</v>
      </c>
      <c r="BF70" s="93">
        <v>5.0635330085029136E-2</v>
      </c>
      <c r="BG70" s="93">
        <v>0</v>
      </c>
      <c r="BH70" s="93">
        <v>0</v>
      </c>
      <c r="BI70" s="93">
        <v>0</v>
      </c>
      <c r="BJ70" s="93">
        <v>0</v>
      </c>
      <c r="BK70" s="7"/>
      <c r="BL70" s="93">
        <v>0</v>
      </c>
      <c r="BM70" s="93">
        <v>0</v>
      </c>
      <c r="BN70" s="93">
        <v>5.0635330085029136E-2</v>
      </c>
      <c r="BO70" s="93">
        <v>5.0635330085029136E-2</v>
      </c>
      <c r="BP70" s="93">
        <v>5.0635330085029136E-2</v>
      </c>
      <c r="BQ70" s="93">
        <v>5.0635330085029136E-2</v>
      </c>
      <c r="BR70" s="93">
        <v>5.0635330085029136E-2</v>
      </c>
      <c r="BS70" s="7"/>
      <c r="BT70" s="93">
        <v>0</v>
      </c>
      <c r="BU70" s="93">
        <v>0</v>
      </c>
      <c r="BV70" s="93">
        <v>0.25537403267411862</v>
      </c>
      <c r="BW70" s="93">
        <v>0.25537403267411862</v>
      </c>
      <c r="BX70" s="93">
        <v>0.25537403267411862</v>
      </c>
      <c r="BY70" s="93">
        <v>0.25537403267411862</v>
      </c>
      <c r="BZ70" s="93">
        <v>0.25537403267411862</v>
      </c>
      <c r="CA70" s="7"/>
      <c r="CB70" s="7"/>
    </row>
    <row r="71" spans="1:80" x14ac:dyDescent="0.25">
      <c r="A71" s="7" t="s">
        <v>480</v>
      </c>
      <c r="B71" s="7" t="s">
        <v>567</v>
      </c>
      <c r="C71" s="7" t="s">
        <v>661</v>
      </c>
      <c r="D71" s="7" t="s">
        <v>228</v>
      </c>
      <c r="E71" s="7" t="s">
        <v>227</v>
      </c>
      <c r="F71" s="7" t="s">
        <v>227</v>
      </c>
      <c r="G71" s="7" t="s">
        <v>228</v>
      </c>
      <c r="H71" s="7" t="s">
        <v>227</v>
      </c>
      <c r="I71" s="7" t="s">
        <v>228</v>
      </c>
      <c r="J71" s="7" t="s">
        <v>228</v>
      </c>
      <c r="K71" s="7" t="s">
        <v>228</v>
      </c>
      <c r="L71" s="7"/>
      <c r="M71" s="7"/>
      <c r="N71" s="7" t="s">
        <v>233</v>
      </c>
      <c r="O71" s="7"/>
      <c r="P71" s="7"/>
      <c r="Q71" s="7" t="s">
        <v>239</v>
      </c>
      <c r="R71" s="7"/>
      <c r="S71" s="7"/>
      <c r="T71" s="7" t="s">
        <v>601</v>
      </c>
      <c r="U71" s="7"/>
      <c r="V71" s="7"/>
      <c r="W71" s="7"/>
      <c r="X71" s="7"/>
      <c r="Y71" s="7" t="s">
        <v>258</v>
      </c>
      <c r="Z71" s="7"/>
      <c r="AA71" s="7"/>
      <c r="AB71" s="7"/>
      <c r="AC71" s="7" t="s">
        <v>205</v>
      </c>
      <c r="AD71" s="99">
        <v>41640</v>
      </c>
      <c r="AE71" s="99" t="s">
        <v>687</v>
      </c>
      <c r="AF71" s="7" t="s">
        <v>286</v>
      </c>
      <c r="AG71" s="7"/>
      <c r="AH71" s="7"/>
      <c r="AI71" s="7"/>
      <c r="AJ71" s="7" t="s">
        <v>601</v>
      </c>
      <c r="AK71" s="7" t="s">
        <v>591</v>
      </c>
      <c r="AL71" s="7" t="s">
        <v>591</v>
      </c>
      <c r="AM71" s="7" t="s">
        <v>591</v>
      </c>
      <c r="AN71" s="7"/>
      <c r="AO71" s="7"/>
      <c r="AP71" s="7"/>
      <c r="AQ71" s="7"/>
      <c r="AR71" s="7"/>
      <c r="AS71" s="7"/>
      <c r="AT71" s="7"/>
      <c r="AU71" s="7"/>
      <c r="AV71" s="7"/>
      <c r="AW71" s="7"/>
      <c r="AX71" s="7"/>
      <c r="AY71" s="7"/>
      <c r="AZ71" s="7"/>
      <c r="BA71" s="7"/>
      <c r="BB71" s="7"/>
      <c r="BC71" s="7"/>
      <c r="BD71" s="93">
        <v>0.22451514282984619</v>
      </c>
      <c r="BE71" s="93">
        <v>0</v>
      </c>
      <c r="BF71" s="93">
        <v>0.11273526320817807</v>
      </c>
      <c r="BG71" s="93">
        <v>0</v>
      </c>
      <c r="BH71" s="93">
        <v>0</v>
      </c>
      <c r="BI71" s="93">
        <v>0</v>
      </c>
      <c r="BJ71" s="93">
        <v>0</v>
      </c>
      <c r="BK71" s="7"/>
      <c r="BL71" s="93">
        <v>0.22451514282984619</v>
      </c>
      <c r="BM71" s="93">
        <v>0.22451514282984619</v>
      </c>
      <c r="BN71" s="93">
        <v>0.33725040603802425</v>
      </c>
      <c r="BO71" s="93">
        <v>0.33725040603802425</v>
      </c>
      <c r="BP71" s="93">
        <v>0.33725040603802425</v>
      </c>
      <c r="BQ71" s="93">
        <v>0.33725040603802425</v>
      </c>
      <c r="BR71" s="93">
        <v>0.33725040603802425</v>
      </c>
      <c r="BS71" s="7"/>
      <c r="BT71" s="93">
        <v>1.5717970765262255</v>
      </c>
      <c r="BU71" s="93">
        <v>1.5717970765262255</v>
      </c>
      <c r="BV71" s="93">
        <v>2.1341358555460017</v>
      </c>
      <c r="BW71" s="93">
        <v>2.1341358555460017</v>
      </c>
      <c r="BX71" s="93">
        <v>2.1341358555460017</v>
      </c>
      <c r="BY71" s="93">
        <v>2.1341358555460017</v>
      </c>
      <c r="BZ71" s="93">
        <v>2.1341358555460017</v>
      </c>
      <c r="CA71" s="7"/>
      <c r="CB71" s="7"/>
    </row>
    <row r="72" spans="1:80" x14ac:dyDescent="0.25">
      <c r="A72" s="7" t="s">
        <v>481</v>
      </c>
      <c r="B72" s="7" t="s">
        <v>568</v>
      </c>
      <c r="C72" s="7" t="s">
        <v>662</v>
      </c>
      <c r="D72" s="7" t="s">
        <v>228</v>
      </c>
      <c r="E72" s="7" t="s">
        <v>227</v>
      </c>
      <c r="F72" s="7" t="s">
        <v>227</v>
      </c>
      <c r="G72" s="7" t="s">
        <v>228</v>
      </c>
      <c r="H72" s="7" t="s">
        <v>227</v>
      </c>
      <c r="I72" s="7" t="s">
        <v>228</v>
      </c>
      <c r="J72" s="7" t="s">
        <v>228</v>
      </c>
      <c r="K72" s="7" t="s">
        <v>228</v>
      </c>
      <c r="L72" s="7"/>
      <c r="M72" s="7"/>
      <c r="N72" s="7" t="s">
        <v>233</v>
      </c>
      <c r="O72" s="7"/>
      <c r="P72" s="7"/>
      <c r="Q72" s="7" t="s">
        <v>239</v>
      </c>
      <c r="R72" s="7"/>
      <c r="S72" s="7"/>
      <c r="T72" s="7" t="s">
        <v>601</v>
      </c>
      <c r="U72" s="7"/>
      <c r="V72" s="7"/>
      <c r="W72" s="7"/>
      <c r="X72" s="7"/>
      <c r="Y72" s="7" t="s">
        <v>258</v>
      </c>
      <c r="Z72" s="7"/>
      <c r="AA72" s="7"/>
      <c r="AB72" s="7"/>
      <c r="AC72" s="7" t="s">
        <v>205</v>
      </c>
      <c r="AD72" s="99">
        <v>42005</v>
      </c>
      <c r="AE72" s="99">
        <v>47848</v>
      </c>
      <c r="AF72" s="7" t="s">
        <v>286</v>
      </c>
      <c r="AG72" s="7"/>
      <c r="AH72" s="7"/>
      <c r="AI72" s="7"/>
      <c r="AJ72" s="7" t="s">
        <v>601</v>
      </c>
      <c r="AK72" s="7" t="s">
        <v>591</v>
      </c>
      <c r="AL72" s="7" t="s">
        <v>591</v>
      </c>
      <c r="AM72" s="7" t="s">
        <v>591</v>
      </c>
      <c r="AN72" s="7"/>
      <c r="AO72" s="7"/>
      <c r="AP72" s="7"/>
      <c r="AQ72" s="7"/>
      <c r="AR72" s="7"/>
      <c r="AS72" s="7"/>
      <c r="AT72" s="7"/>
      <c r="AU72" s="7"/>
      <c r="AV72" s="7"/>
      <c r="AW72" s="7"/>
      <c r="AX72" s="7"/>
      <c r="AY72" s="7"/>
      <c r="AZ72" s="7"/>
      <c r="BA72" s="7"/>
      <c r="BB72" s="7"/>
      <c r="BC72" s="7"/>
      <c r="BD72" s="93">
        <v>0</v>
      </c>
      <c r="BE72" s="93">
        <v>0</v>
      </c>
      <c r="BF72" s="93">
        <v>0</v>
      </c>
      <c r="BG72" s="93">
        <v>6.9743001815228814E-2</v>
      </c>
      <c r="BH72" s="93">
        <v>8.8611827648800989E-2</v>
      </c>
      <c r="BI72" s="93">
        <v>6.5443775675933888E-2</v>
      </c>
      <c r="BJ72" s="93">
        <v>5.8517244673736507E-2</v>
      </c>
      <c r="BK72" s="7"/>
      <c r="BL72" s="93">
        <v>0</v>
      </c>
      <c r="BM72" s="93">
        <v>0</v>
      </c>
      <c r="BN72" s="93">
        <v>0</v>
      </c>
      <c r="BO72" s="93">
        <v>6.9743001815228814E-2</v>
      </c>
      <c r="BP72" s="93">
        <v>0.15835482946402979</v>
      </c>
      <c r="BQ72" s="93">
        <v>0.22379860513996369</v>
      </c>
      <c r="BR72" s="93">
        <v>0.28231584981370017</v>
      </c>
      <c r="BS72" s="7"/>
      <c r="BT72" s="93">
        <v>0</v>
      </c>
      <c r="BU72" s="93">
        <v>0</v>
      </c>
      <c r="BV72" s="93">
        <v>0</v>
      </c>
      <c r="BW72" s="93">
        <v>0.1401547721410146</v>
      </c>
      <c r="BX72" s="93">
        <v>0.3172828890799656</v>
      </c>
      <c r="BY72" s="93">
        <v>0.44711951848667242</v>
      </c>
      <c r="BZ72" s="93">
        <v>0.50558899398108348</v>
      </c>
      <c r="CA72" s="7"/>
      <c r="CB72" s="7"/>
    </row>
    <row r="73" spans="1:80" x14ac:dyDescent="0.25">
      <c r="A73" s="7" t="s">
        <v>482</v>
      </c>
      <c r="B73" s="7" t="s">
        <v>569</v>
      </c>
      <c r="C73" s="7" t="s">
        <v>663</v>
      </c>
      <c r="D73" s="7" t="s">
        <v>228</v>
      </c>
      <c r="E73" s="7" t="s">
        <v>227</v>
      </c>
      <c r="F73" s="7" t="s">
        <v>227</v>
      </c>
      <c r="G73" s="7" t="s">
        <v>228</v>
      </c>
      <c r="H73" s="7" t="s">
        <v>227</v>
      </c>
      <c r="I73" s="7" t="s">
        <v>228</v>
      </c>
      <c r="J73" s="7" t="s">
        <v>228</v>
      </c>
      <c r="K73" s="7" t="s">
        <v>228</v>
      </c>
      <c r="L73" s="7"/>
      <c r="M73" s="7"/>
      <c r="N73" s="7" t="s">
        <v>233</v>
      </c>
      <c r="O73" s="7"/>
      <c r="P73" s="7"/>
      <c r="Q73" s="7" t="s">
        <v>239</v>
      </c>
      <c r="R73" s="7"/>
      <c r="S73" s="7"/>
      <c r="T73" s="7" t="s">
        <v>601</v>
      </c>
      <c r="U73" s="7"/>
      <c r="V73" s="7"/>
      <c r="W73" s="7"/>
      <c r="X73" s="7"/>
      <c r="Y73" s="7" t="s">
        <v>258</v>
      </c>
      <c r="Z73" s="7"/>
      <c r="AA73" s="7"/>
      <c r="AB73" s="7"/>
      <c r="AC73" s="7" t="s">
        <v>205</v>
      </c>
      <c r="AD73" s="99">
        <v>41640</v>
      </c>
      <c r="AE73" s="99" t="s">
        <v>687</v>
      </c>
      <c r="AF73" s="7" t="s">
        <v>286</v>
      </c>
      <c r="AG73" s="7"/>
      <c r="AH73" s="7"/>
      <c r="AI73" s="7"/>
      <c r="AJ73" s="7" t="s">
        <v>601</v>
      </c>
      <c r="AK73" s="7" t="s">
        <v>591</v>
      </c>
      <c r="AL73" s="7" t="s">
        <v>591</v>
      </c>
      <c r="AM73" s="7" t="s">
        <v>591</v>
      </c>
      <c r="AN73" s="7"/>
      <c r="AO73" s="7"/>
      <c r="AP73" s="7"/>
      <c r="AQ73" s="7"/>
      <c r="AR73" s="7"/>
      <c r="AS73" s="7"/>
      <c r="AT73" s="7"/>
      <c r="AU73" s="7"/>
      <c r="AV73" s="7"/>
      <c r="AW73" s="7"/>
      <c r="AX73" s="7"/>
      <c r="AY73" s="7"/>
      <c r="AZ73" s="7"/>
      <c r="BA73" s="7"/>
      <c r="BB73" s="7"/>
      <c r="BC73" s="7"/>
      <c r="BD73" s="93">
        <v>1.3853062004394763E-2</v>
      </c>
      <c r="BE73" s="93">
        <v>0</v>
      </c>
      <c r="BF73" s="93">
        <v>0</v>
      </c>
      <c r="BG73" s="93">
        <v>0</v>
      </c>
      <c r="BH73" s="93">
        <v>9.0283748925193461E-2</v>
      </c>
      <c r="BI73" s="93">
        <v>0</v>
      </c>
      <c r="BJ73" s="93">
        <v>0</v>
      </c>
      <c r="BK73" s="7"/>
      <c r="BL73" s="93">
        <v>1.3853062004394763E-2</v>
      </c>
      <c r="BM73" s="93">
        <v>1.3853062004394763E-2</v>
      </c>
      <c r="BN73" s="93">
        <v>1.3853062004394763E-2</v>
      </c>
      <c r="BO73" s="93">
        <v>1.3853062004394763E-2</v>
      </c>
      <c r="BP73" s="93">
        <v>0.10413681092958822</v>
      </c>
      <c r="BQ73" s="93">
        <v>0.10413681092958822</v>
      </c>
      <c r="BR73" s="93">
        <v>0.10413681092958822</v>
      </c>
      <c r="BS73" s="7"/>
      <c r="BT73" s="93">
        <v>9.8882201203783313E-2</v>
      </c>
      <c r="BU73" s="93">
        <v>9.8882201203783313E-2</v>
      </c>
      <c r="BV73" s="93">
        <v>9.8882201203783313E-2</v>
      </c>
      <c r="BW73" s="93">
        <v>9.8882201203783313E-2</v>
      </c>
      <c r="BX73" s="93">
        <v>0.36887360275150471</v>
      </c>
      <c r="BY73" s="93">
        <v>0.36887360275150471</v>
      </c>
      <c r="BZ73" s="93">
        <v>0.36887360275150471</v>
      </c>
      <c r="CA73" s="7"/>
      <c r="CB73" s="7"/>
    </row>
    <row r="74" spans="1:80" x14ac:dyDescent="0.25">
      <c r="A74" s="7" t="s">
        <v>483</v>
      </c>
      <c r="B74" s="7" t="s">
        <v>570</v>
      </c>
      <c r="C74" s="7" t="s">
        <v>664</v>
      </c>
      <c r="D74" s="7" t="s">
        <v>228</v>
      </c>
      <c r="E74" s="7" t="s">
        <v>227</v>
      </c>
      <c r="F74" s="7" t="s">
        <v>227</v>
      </c>
      <c r="G74" s="7" t="s">
        <v>228</v>
      </c>
      <c r="H74" s="7" t="s">
        <v>227</v>
      </c>
      <c r="I74" s="7" t="s">
        <v>228</v>
      </c>
      <c r="J74" s="7" t="s">
        <v>228</v>
      </c>
      <c r="K74" s="7" t="s">
        <v>228</v>
      </c>
      <c r="L74" s="7"/>
      <c r="M74" s="7"/>
      <c r="N74" s="7" t="s">
        <v>233</v>
      </c>
      <c r="O74" s="7"/>
      <c r="P74" s="7"/>
      <c r="Q74" s="7" t="s">
        <v>239</v>
      </c>
      <c r="R74" s="7"/>
      <c r="S74" s="7"/>
      <c r="T74" s="7" t="s">
        <v>601</v>
      </c>
      <c r="U74" s="7"/>
      <c r="V74" s="7"/>
      <c r="W74" s="7"/>
      <c r="X74" s="7"/>
      <c r="Y74" s="7" t="s">
        <v>258</v>
      </c>
      <c r="Z74" s="7"/>
      <c r="AA74" s="7"/>
      <c r="AB74" s="7"/>
      <c r="AC74" s="7" t="s">
        <v>205</v>
      </c>
      <c r="AD74" s="99">
        <v>41640</v>
      </c>
      <c r="AE74" s="99" t="s">
        <v>687</v>
      </c>
      <c r="AF74" s="7" t="s">
        <v>286</v>
      </c>
      <c r="AG74" s="7"/>
      <c r="AH74" s="7"/>
      <c r="AI74" s="7"/>
      <c r="AJ74" s="7" t="s">
        <v>601</v>
      </c>
      <c r="AK74" s="7" t="s">
        <v>591</v>
      </c>
      <c r="AL74" s="7" t="s">
        <v>591</v>
      </c>
      <c r="AM74" s="7" t="s">
        <v>591</v>
      </c>
      <c r="AN74" s="7"/>
      <c r="AO74" s="7"/>
      <c r="AP74" s="7"/>
      <c r="AQ74" s="7"/>
      <c r="AR74" s="7"/>
      <c r="AS74" s="7"/>
      <c r="AT74" s="7"/>
      <c r="AU74" s="7"/>
      <c r="AV74" s="7"/>
      <c r="AW74" s="7"/>
      <c r="AX74" s="7"/>
      <c r="AY74" s="7"/>
      <c r="AZ74" s="7"/>
      <c r="BA74" s="7"/>
      <c r="BB74" s="7"/>
      <c r="BC74" s="7"/>
      <c r="BD74" s="93">
        <v>0</v>
      </c>
      <c r="BE74" s="93">
        <v>0</v>
      </c>
      <c r="BF74" s="93">
        <v>0</v>
      </c>
      <c r="BG74" s="93">
        <v>3.5349192700869399E-2</v>
      </c>
      <c r="BH74" s="93">
        <v>0</v>
      </c>
      <c r="BI74" s="93">
        <v>0</v>
      </c>
      <c r="BJ74" s="93">
        <v>0</v>
      </c>
      <c r="BK74" s="7"/>
      <c r="BL74" s="93">
        <v>0</v>
      </c>
      <c r="BM74" s="93">
        <v>0</v>
      </c>
      <c r="BN74" s="93">
        <v>0</v>
      </c>
      <c r="BO74" s="93">
        <v>3.5349192700869399E-2</v>
      </c>
      <c r="BP74" s="93">
        <v>3.5349192700869399E-2</v>
      </c>
      <c r="BQ74" s="93">
        <v>3.5349192700869399E-2</v>
      </c>
      <c r="BR74" s="93">
        <v>3.5349192700869399E-2</v>
      </c>
      <c r="BS74" s="7"/>
      <c r="BT74" s="93">
        <v>0</v>
      </c>
      <c r="BU74" s="93">
        <v>0</v>
      </c>
      <c r="BV74" s="93">
        <v>0</v>
      </c>
      <c r="BW74" s="93">
        <v>0.14101461736887361</v>
      </c>
      <c r="BX74" s="93">
        <v>0.14101461736887361</v>
      </c>
      <c r="BY74" s="93">
        <v>0.14101461736887361</v>
      </c>
      <c r="BZ74" s="93">
        <v>0.14101461736887361</v>
      </c>
      <c r="CA74" s="7"/>
      <c r="CB74" s="7"/>
    </row>
    <row r="75" spans="1:80" x14ac:dyDescent="0.25">
      <c r="A75" s="7" t="s">
        <v>484</v>
      </c>
      <c r="B75" s="7" t="s">
        <v>571</v>
      </c>
      <c r="C75" s="7" t="s">
        <v>665</v>
      </c>
      <c r="D75" s="7" t="s">
        <v>228</v>
      </c>
      <c r="E75" s="7" t="s">
        <v>227</v>
      </c>
      <c r="F75" s="7" t="s">
        <v>227</v>
      </c>
      <c r="G75" s="7" t="s">
        <v>228</v>
      </c>
      <c r="H75" s="7" t="s">
        <v>227</v>
      </c>
      <c r="I75" s="7" t="s">
        <v>228</v>
      </c>
      <c r="J75" s="7" t="s">
        <v>228</v>
      </c>
      <c r="K75" s="7" t="s">
        <v>228</v>
      </c>
      <c r="L75" s="7"/>
      <c r="M75" s="7"/>
      <c r="N75" s="7" t="s">
        <v>233</v>
      </c>
      <c r="O75" s="7"/>
      <c r="P75" s="7"/>
      <c r="Q75" s="7" t="s">
        <v>239</v>
      </c>
      <c r="R75" s="7"/>
      <c r="S75" s="7"/>
      <c r="T75" s="7" t="s">
        <v>601</v>
      </c>
      <c r="U75" s="7"/>
      <c r="V75" s="7"/>
      <c r="W75" s="7"/>
      <c r="X75" s="7"/>
      <c r="Y75" s="7" t="s">
        <v>258</v>
      </c>
      <c r="Z75" s="7"/>
      <c r="AA75" s="7"/>
      <c r="AB75" s="7"/>
      <c r="AC75" s="7" t="s">
        <v>205</v>
      </c>
      <c r="AD75" s="99">
        <v>41639</v>
      </c>
      <c r="AE75" s="99" t="s">
        <v>687</v>
      </c>
      <c r="AF75" s="7" t="s">
        <v>286</v>
      </c>
      <c r="AG75" s="7"/>
      <c r="AH75" s="7"/>
      <c r="AI75" s="7"/>
      <c r="AJ75" s="7" t="s">
        <v>601</v>
      </c>
      <c r="AK75" s="7" t="s">
        <v>591</v>
      </c>
      <c r="AL75" s="7" t="s">
        <v>591</v>
      </c>
      <c r="AM75" s="7" t="s">
        <v>591</v>
      </c>
      <c r="AN75" s="7"/>
      <c r="AO75" s="7"/>
      <c r="AP75" s="7"/>
      <c r="AQ75" s="7"/>
      <c r="AR75" s="7"/>
      <c r="AS75" s="7"/>
      <c r="AT75" s="7"/>
      <c r="AU75" s="7"/>
      <c r="AV75" s="7"/>
      <c r="AW75" s="7"/>
      <c r="AX75" s="7"/>
      <c r="AY75" s="7"/>
      <c r="AZ75" s="7"/>
      <c r="BA75" s="7"/>
      <c r="BB75" s="7"/>
      <c r="BC75" s="7"/>
      <c r="BD75" s="93">
        <v>0</v>
      </c>
      <c r="BE75" s="93">
        <v>0</v>
      </c>
      <c r="BF75" s="93">
        <v>0</v>
      </c>
      <c r="BG75" s="93">
        <v>0</v>
      </c>
      <c r="BH75" s="93">
        <v>8.4312601509506063E-2</v>
      </c>
      <c r="BI75" s="93">
        <v>0</v>
      </c>
      <c r="BJ75" s="93">
        <v>3.4393809114359415E-2</v>
      </c>
      <c r="BK75" s="7"/>
      <c r="BL75" s="93">
        <v>0</v>
      </c>
      <c r="BM75" s="93">
        <v>0</v>
      </c>
      <c r="BN75" s="93">
        <v>0</v>
      </c>
      <c r="BO75" s="93">
        <v>0</v>
      </c>
      <c r="BP75" s="93">
        <v>8.4312601509506063E-2</v>
      </c>
      <c r="BQ75" s="93">
        <v>8.4312601509506063E-2</v>
      </c>
      <c r="BR75" s="93">
        <v>0.11870641062386547</v>
      </c>
      <c r="BS75" s="7"/>
      <c r="BT75" s="93">
        <v>0</v>
      </c>
      <c r="BU75" s="93">
        <v>0</v>
      </c>
      <c r="BV75" s="93">
        <v>0</v>
      </c>
      <c r="BW75" s="93">
        <v>0</v>
      </c>
      <c r="BX75" s="93">
        <v>0.25279449699054168</v>
      </c>
      <c r="BY75" s="93">
        <v>0.25279449699054168</v>
      </c>
      <c r="BZ75" s="93">
        <v>0.28718830610490109</v>
      </c>
      <c r="CA75" s="7"/>
      <c r="CB75" s="7"/>
    </row>
    <row r="76" spans="1:80" x14ac:dyDescent="0.25">
      <c r="A76" s="7" t="s">
        <v>485</v>
      </c>
      <c r="B76" s="7" t="s">
        <v>572</v>
      </c>
      <c r="C76" s="7" t="s">
        <v>666</v>
      </c>
      <c r="D76" s="7" t="s">
        <v>228</v>
      </c>
      <c r="E76" s="7" t="s">
        <v>227</v>
      </c>
      <c r="F76" s="7" t="s">
        <v>227</v>
      </c>
      <c r="G76" s="7" t="s">
        <v>228</v>
      </c>
      <c r="H76" s="7" t="s">
        <v>227</v>
      </c>
      <c r="I76" s="7" t="s">
        <v>228</v>
      </c>
      <c r="J76" s="7" t="s">
        <v>228</v>
      </c>
      <c r="K76" s="7" t="s">
        <v>228</v>
      </c>
      <c r="L76" s="7"/>
      <c r="M76" s="7"/>
      <c r="N76" s="7" t="s">
        <v>233</v>
      </c>
      <c r="O76" s="7"/>
      <c r="P76" s="7"/>
      <c r="Q76" s="7" t="s">
        <v>239</v>
      </c>
      <c r="R76" s="7"/>
      <c r="S76" s="7"/>
      <c r="T76" s="7" t="s">
        <v>601</v>
      </c>
      <c r="U76" s="7"/>
      <c r="V76" s="7"/>
      <c r="W76" s="7"/>
      <c r="X76" s="7"/>
      <c r="Y76" s="7" t="s">
        <v>258</v>
      </c>
      <c r="Z76" s="7"/>
      <c r="AA76" s="7"/>
      <c r="AB76" s="7"/>
      <c r="AC76" s="7" t="s">
        <v>205</v>
      </c>
      <c r="AD76" s="99">
        <v>41640</v>
      </c>
      <c r="AE76" s="99" t="s">
        <v>687</v>
      </c>
      <c r="AF76" s="7" t="s">
        <v>286</v>
      </c>
      <c r="AG76" s="7"/>
      <c r="AH76" s="7"/>
      <c r="AI76" s="7"/>
      <c r="AJ76" s="7" t="s">
        <v>601</v>
      </c>
      <c r="AK76" s="7" t="s">
        <v>591</v>
      </c>
      <c r="AL76" s="7" t="s">
        <v>591</v>
      </c>
      <c r="AM76" s="7" t="s">
        <v>591</v>
      </c>
      <c r="AN76" s="7"/>
      <c r="AO76" s="7"/>
      <c r="AP76" s="7"/>
      <c r="AQ76" s="7"/>
      <c r="AR76" s="7"/>
      <c r="AS76" s="7"/>
      <c r="AT76" s="7"/>
      <c r="AU76" s="7"/>
      <c r="AV76" s="7"/>
      <c r="AW76" s="7"/>
      <c r="AX76" s="7"/>
      <c r="AY76" s="7"/>
      <c r="AZ76" s="7"/>
      <c r="BA76" s="7"/>
      <c r="BB76" s="7"/>
      <c r="BC76" s="7"/>
      <c r="BD76" s="93">
        <v>1.3853062004394763E-2</v>
      </c>
      <c r="BE76" s="93">
        <v>0.14951753128881246</v>
      </c>
      <c r="BF76" s="93">
        <v>0</v>
      </c>
      <c r="BG76" s="93">
        <v>0</v>
      </c>
      <c r="BH76" s="93">
        <v>0</v>
      </c>
      <c r="BI76" s="93">
        <v>0</v>
      </c>
      <c r="BJ76" s="93">
        <v>0</v>
      </c>
      <c r="BK76" s="7"/>
      <c r="BL76" s="93">
        <v>1.3853062004394763E-2</v>
      </c>
      <c r="BM76" s="93">
        <v>0.16337059329320722</v>
      </c>
      <c r="BN76" s="93">
        <v>0.16337059329320722</v>
      </c>
      <c r="BO76" s="93">
        <v>0.16337059329320722</v>
      </c>
      <c r="BP76" s="93">
        <v>0.16337059329320722</v>
      </c>
      <c r="BQ76" s="93">
        <v>0.16337059329320722</v>
      </c>
      <c r="BR76" s="93">
        <v>0.16337059329320722</v>
      </c>
      <c r="BS76" s="7"/>
      <c r="BT76" s="93">
        <v>9.8882201203783313E-2</v>
      </c>
      <c r="BU76" s="93">
        <v>0.99742046431642295</v>
      </c>
      <c r="BV76" s="93">
        <v>0.99742046431642295</v>
      </c>
      <c r="BW76" s="93">
        <v>0.99742046431642295</v>
      </c>
      <c r="BX76" s="93">
        <v>0.99742046431642295</v>
      </c>
      <c r="BY76" s="93">
        <v>0.99742046431642295</v>
      </c>
      <c r="BZ76" s="93">
        <v>0.99742046431642295</v>
      </c>
      <c r="CA76" s="7"/>
      <c r="CB76" s="7"/>
    </row>
    <row r="77" spans="1:80" x14ac:dyDescent="0.25">
      <c r="A77" s="7" t="s">
        <v>486</v>
      </c>
      <c r="B77" s="7" t="s">
        <v>573</v>
      </c>
      <c r="C77" s="7" t="s">
        <v>667</v>
      </c>
      <c r="D77" s="7" t="s">
        <v>228</v>
      </c>
      <c r="E77" s="7" t="s">
        <v>227</v>
      </c>
      <c r="F77" s="7" t="s">
        <v>227</v>
      </c>
      <c r="G77" s="7" t="s">
        <v>228</v>
      </c>
      <c r="H77" s="7" t="s">
        <v>227</v>
      </c>
      <c r="I77" s="7" t="s">
        <v>228</v>
      </c>
      <c r="J77" s="7" t="s">
        <v>228</v>
      </c>
      <c r="K77" s="7" t="s">
        <v>228</v>
      </c>
      <c r="L77" s="7"/>
      <c r="M77" s="7"/>
      <c r="N77" s="7" t="s">
        <v>233</v>
      </c>
      <c r="O77" s="7"/>
      <c r="P77" s="7"/>
      <c r="Q77" s="7" t="s">
        <v>239</v>
      </c>
      <c r="R77" s="7"/>
      <c r="S77" s="7"/>
      <c r="T77" s="7" t="s">
        <v>601</v>
      </c>
      <c r="U77" s="7"/>
      <c r="V77" s="7"/>
      <c r="W77" s="7"/>
      <c r="X77" s="7"/>
      <c r="Y77" s="7" t="s">
        <v>258</v>
      </c>
      <c r="Z77" s="7"/>
      <c r="AA77" s="7"/>
      <c r="AB77" s="7"/>
      <c r="AC77" s="7" t="s">
        <v>205</v>
      </c>
      <c r="AD77" s="99">
        <v>41640</v>
      </c>
      <c r="AE77" s="99" t="s">
        <v>687</v>
      </c>
      <c r="AF77" s="7" t="s">
        <v>286</v>
      </c>
      <c r="AG77" s="7"/>
      <c r="AH77" s="7"/>
      <c r="AI77" s="7"/>
      <c r="AJ77" s="7" t="s">
        <v>601</v>
      </c>
      <c r="AK77" s="7" t="s">
        <v>591</v>
      </c>
      <c r="AL77" s="7" t="s">
        <v>591</v>
      </c>
      <c r="AM77" s="7" t="s">
        <v>591</v>
      </c>
      <c r="AN77" s="7"/>
      <c r="AO77" s="7"/>
      <c r="AP77" s="7"/>
      <c r="AQ77" s="7"/>
      <c r="AR77" s="7"/>
      <c r="AS77" s="7"/>
      <c r="AT77" s="7"/>
      <c r="AU77" s="7"/>
      <c r="AV77" s="7"/>
      <c r="AW77" s="7"/>
      <c r="AX77" s="7"/>
      <c r="AY77" s="7"/>
      <c r="AZ77" s="7"/>
      <c r="BA77" s="7"/>
      <c r="BB77" s="7"/>
      <c r="BC77" s="7"/>
      <c r="BD77" s="93">
        <v>0.10413681092958824</v>
      </c>
      <c r="BE77" s="93">
        <v>13.86404891563963</v>
      </c>
      <c r="BF77" s="93">
        <v>0</v>
      </c>
      <c r="BG77" s="93">
        <v>0</v>
      </c>
      <c r="BH77" s="93">
        <v>0</v>
      </c>
      <c r="BI77" s="93">
        <v>0</v>
      </c>
      <c r="BJ77" s="93">
        <v>0</v>
      </c>
      <c r="BK77" s="7"/>
      <c r="BL77" s="93">
        <v>0.10413681092958824</v>
      </c>
      <c r="BM77" s="93">
        <v>13.968185726569219</v>
      </c>
      <c r="BN77" s="93">
        <v>13.968185726569219</v>
      </c>
      <c r="BO77" s="93">
        <v>13.968185726569219</v>
      </c>
      <c r="BP77" s="93">
        <v>13.968185726569219</v>
      </c>
      <c r="BQ77" s="93">
        <v>13.968185726569219</v>
      </c>
      <c r="BR77" s="93">
        <v>13.968185726569219</v>
      </c>
      <c r="BS77" s="7"/>
      <c r="BT77" s="93">
        <v>0.72742906276870167</v>
      </c>
      <c r="BU77" s="93">
        <v>83.913155631986243</v>
      </c>
      <c r="BV77" s="93">
        <v>83.913155631986243</v>
      </c>
      <c r="BW77" s="93">
        <v>83.913155631986243</v>
      </c>
      <c r="BX77" s="93">
        <v>83.913155631986243</v>
      </c>
      <c r="BY77" s="93">
        <v>83.913155631986243</v>
      </c>
      <c r="BZ77" s="93">
        <v>83.913155631986243</v>
      </c>
      <c r="CA77" s="7"/>
      <c r="CB77" s="7"/>
    </row>
    <row r="78" spans="1:80" x14ac:dyDescent="0.25">
      <c r="A78" s="7" t="s">
        <v>487</v>
      </c>
      <c r="B78" s="7" t="s">
        <v>574</v>
      </c>
      <c r="C78" s="7" t="s">
        <v>668</v>
      </c>
      <c r="D78" s="7" t="s">
        <v>228</v>
      </c>
      <c r="E78" s="7" t="s">
        <v>227</v>
      </c>
      <c r="F78" s="7" t="s">
        <v>227</v>
      </c>
      <c r="G78" s="7" t="s">
        <v>228</v>
      </c>
      <c r="H78" s="7" t="s">
        <v>227</v>
      </c>
      <c r="I78" s="7" t="s">
        <v>228</v>
      </c>
      <c r="J78" s="7" t="s">
        <v>228</v>
      </c>
      <c r="K78" s="7" t="s">
        <v>228</v>
      </c>
      <c r="L78" s="7"/>
      <c r="M78" s="7"/>
      <c r="N78" s="7" t="s">
        <v>233</v>
      </c>
      <c r="O78" s="7"/>
      <c r="P78" s="7"/>
      <c r="Q78" s="7" t="s">
        <v>239</v>
      </c>
      <c r="R78" s="7"/>
      <c r="S78" s="7"/>
      <c r="T78" s="7" t="s">
        <v>601</v>
      </c>
      <c r="U78" s="7"/>
      <c r="V78" s="7"/>
      <c r="W78" s="7"/>
      <c r="X78" s="7"/>
      <c r="Y78" s="7" t="s">
        <v>258</v>
      </c>
      <c r="Z78" s="7"/>
      <c r="AA78" s="7"/>
      <c r="AB78" s="7"/>
      <c r="AC78" s="7" t="s">
        <v>205</v>
      </c>
      <c r="AD78" s="99">
        <v>41640</v>
      </c>
      <c r="AE78" s="99" t="s">
        <v>687</v>
      </c>
      <c r="AF78" s="7" t="s">
        <v>286</v>
      </c>
      <c r="AG78" s="7"/>
      <c r="AH78" s="7"/>
      <c r="AI78" s="7"/>
      <c r="AJ78" s="7" t="s">
        <v>601</v>
      </c>
      <c r="AK78" s="7" t="s">
        <v>591</v>
      </c>
      <c r="AL78" s="7" t="s">
        <v>591</v>
      </c>
      <c r="AM78" s="7" t="s">
        <v>591</v>
      </c>
      <c r="AN78" s="7"/>
      <c r="AO78" s="7"/>
      <c r="AP78" s="7"/>
      <c r="AQ78" s="7"/>
      <c r="AR78" s="7"/>
      <c r="AS78" s="7"/>
      <c r="AT78" s="7"/>
      <c r="AU78" s="7"/>
      <c r="AV78" s="7"/>
      <c r="AW78" s="7"/>
      <c r="AX78" s="7"/>
      <c r="AY78" s="7"/>
      <c r="AZ78" s="7"/>
      <c r="BA78" s="7"/>
      <c r="BB78" s="7"/>
      <c r="BC78" s="7"/>
      <c r="BD78" s="93">
        <v>0.19680901882105664</v>
      </c>
      <c r="BE78" s="93">
        <v>0</v>
      </c>
      <c r="BF78" s="93">
        <v>0</v>
      </c>
      <c r="BG78" s="93">
        <v>0</v>
      </c>
      <c r="BH78" s="93">
        <v>0</v>
      </c>
      <c r="BI78" s="93">
        <v>0</v>
      </c>
      <c r="BJ78" s="93">
        <v>0</v>
      </c>
      <c r="BK78" s="7"/>
      <c r="BL78" s="93">
        <v>0.19680901882105664</v>
      </c>
      <c r="BM78" s="93">
        <v>0.19680901882105664</v>
      </c>
      <c r="BN78" s="93">
        <v>0.19680901882105664</v>
      </c>
      <c r="BO78" s="93">
        <v>0.19680901882105664</v>
      </c>
      <c r="BP78" s="93">
        <v>0.19680901882105664</v>
      </c>
      <c r="BQ78" s="93">
        <v>0.19680901882105664</v>
      </c>
      <c r="BR78" s="93">
        <v>0.19680901882105664</v>
      </c>
      <c r="BS78" s="7"/>
      <c r="BT78" s="93">
        <v>1.3757523645743766</v>
      </c>
      <c r="BU78" s="93">
        <v>1.3757523645743766</v>
      </c>
      <c r="BV78" s="93">
        <v>1.3757523645743766</v>
      </c>
      <c r="BW78" s="93">
        <v>1.3757523645743766</v>
      </c>
      <c r="BX78" s="93">
        <v>1.3757523645743766</v>
      </c>
      <c r="BY78" s="93">
        <v>1.3757523645743766</v>
      </c>
      <c r="BZ78" s="93">
        <v>1.3757523645743766</v>
      </c>
      <c r="CA78" s="7"/>
      <c r="CB78" s="7"/>
    </row>
    <row r="79" spans="1:80" x14ac:dyDescent="0.25">
      <c r="A79" s="7" t="s">
        <v>488</v>
      </c>
      <c r="B79" s="7" t="s">
        <v>575</v>
      </c>
      <c r="C79" s="7" t="s">
        <v>669</v>
      </c>
      <c r="D79" s="7" t="s">
        <v>228</v>
      </c>
      <c r="E79" s="7" t="s">
        <v>227</v>
      </c>
      <c r="F79" s="7" t="s">
        <v>227</v>
      </c>
      <c r="G79" s="7" t="s">
        <v>228</v>
      </c>
      <c r="H79" s="7" t="s">
        <v>227</v>
      </c>
      <c r="I79" s="7" t="s">
        <v>228</v>
      </c>
      <c r="J79" s="7" t="s">
        <v>228</v>
      </c>
      <c r="K79" s="7" t="s">
        <v>228</v>
      </c>
      <c r="L79" s="7"/>
      <c r="M79" s="7"/>
      <c r="N79" s="7" t="s">
        <v>233</v>
      </c>
      <c r="O79" s="7"/>
      <c r="P79" s="7"/>
      <c r="Q79" s="7" t="s">
        <v>239</v>
      </c>
      <c r="R79" s="7"/>
      <c r="S79" s="7"/>
      <c r="T79" s="7" t="s">
        <v>601</v>
      </c>
      <c r="U79" s="7"/>
      <c r="V79" s="7"/>
      <c r="W79" s="7"/>
      <c r="X79" s="7"/>
      <c r="Y79" s="7" t="s">
        <v>258</v>
      </c>
      <c r="Z79" s="7"/>
      <c r="AA79" s="7"/>
      <c r="AB79" s="7"/>
      <c r="AC79" s="7" t="s">
        <v>205</v>
      </c>
      <c r="AD79" s="99">
        <v>41640</v>
      </c>
      <c r="AE79" s="99" t="s">
        <v>687</v>
      </c>
      <c r="AF79" s="7" t="s">
        <v>286</v>
      </c>
      <c r="AG79" s="7"/>
      <c r="AH79" s="7"/>
      <c r="AI79" s="7"/>
      <c r="AJ79" s="7" t="s">
        <v>601</v>
      </c>
      <c r="AK79" s="7" t="s">
        <v>591</v>
      </c>
      <c r="AL79" s="7" t="s">
        <v>591</v>
      </c>
      <c r="AM79" s="7" t="s">
        <v>591</v>
      </c>
      <c r="AN79" s="7"/>
      <c r="AO79" s="7"/>
      <c r="AP79" s="7"/>
      <c r="AQ79" s="7"/>
      <c r="AR79" s="7"/>
      <c r="AS79" s="7"/>
      <c r="AT79" s="7"/>
      <c r="AU79" s="7"/>
      <c r="AV79" s="7"/>
      <c r="AW79" s="7"/>
      <c r="AX79" s="7"/>
      <c r="AY79" s="7"/>
      <c r="AZ79" s="7"/>
      <c r="BA79" s="7"/>
      <c r="BB79" s="7"/>
      <c r="BC79" s="7"/>
      <c r="BD79" s="93">
        <v>0</v>
      </c>
      <c r="BE79" s="93">
        <v>0.42729530906659025</v>
      </c>
      <c r="BF79" s="93">
        <v>0.17364096684818953</v>
      </c>
      <c r="BG79" s="93">
        <v>0.45309066590235975</v>
      </c>
      <c r="BH79" s="93">
        <v>0.32841310786280692</v>
      </c>
      <c r="BI79" s="93">
        <v>9.0283748925193461E-2</v>
      </c>
      <c r="BJ79" s="93">
        <v>0.35420846469857648</v>
      </c>
      <c r="BK79" s="7"/>
      <c r="BL79" s="93">
        <v>0</v>
      </c>
      <c r="BM79" s="93">
        <v>0.42729530906659025</v>
      </c>
      <c r="BN79" s="93">
        <v>0.60093627591477983</v>
      </c>
      <c r="BO79" s="93">
        <v>1.0540269418171395</v>
      </c>
      <c r="BP79" s="93">
        <v>1.3824400496799465</v>
      </c>
      <c r="BQ79" s="93">
        <v>1.47272379860514</v>
      </c>
      <c r="BR79" s="93">
        <v>1.8269322633037164</v>
      </c>
      <c r="BS79" s="7"/>
      <c r="BT79" s="93">
        <v>0</v>
      </c>
      <c r="BU79" s="93">
        <v>2.5623387790197762</v>
      </c>
      <c r="BV79" s="93">
        <v>3.4307824591573515</v>
      </c>
      <c r="BW79" s="93">
        <v>5.2433361994840926</v>
      </c>
      <c r="BX79" s="93">
        <v>6.2287188306104895</v>
      </c>
      <c r="BY79" s="93">
        <v>6.4092863284608761</v>
      </c>
      <c r="BZ79" s="93">
        <v>6.7635425623387784</v>
      </c>
      <c r="CA79" s="7"/>
      <c r="CB79" s="7"/>
    </row>
    <row r="80" spans="1:80" x14ac:dyDescent="0.25">
      <c r="A80" s="7" t="s">
        <v>489</v>
      </c>
      <c r="B80" s="7" t="s">
        <v>576</v>
      </c>
      <c r="C80" s="7" t="s">
        <v>670</v>
      </c>
      <c r="D80" s="7" t="s">
        <v>228</v>
      </c>
      <c r="E80" s="7" t="s">
        <v>227</v>
      </c>
      <c r="F80" s="7" t="s">
        <v>227</v>
      </c>
      <c r="G80" s="7" t="s">
        <v>228</v>
      </c>
      <c r="H80" s="7" t="s">
        <v>227</v>
      </c>
      <c r="I80" s="7" t="s">
        <v>228</v>
      </c>
      <c r="J80" s="7" t="s">
        <v>228</v>
      </c>
      <c r="K80" s="7" t="s">
        <v>228</v>
      </c>
      <c r="L80" s="7"/>
      <c r="M80" s="7"/>
      <c r="N80" s="7" t="s">
        <v>233</v>
      </c>
      <c r="O80" s="7"/>
      <c r="P80" s="7"/>
      <c r="Q80" s="7" t="s">
        <v>239</v>
      </c>
      <c r="R80" s="7"/>
      <c r="S80" s="7"/>
      <c r="T80" s="7" t="s">
        <v>601</v>
      </c>
      <c r="U80" s="7"/>
      <c r="V80" s="7"/>
      <c r="W80" s="7"/>
      <c r="X80" s="7"/>
      <c r="Y80" s="7" t="s">
        <v>258</v>
      </c>
      <c r="Z80" s="7"/>
      <c r="AA80" s="7"/>
      <c r="AB80" s="7"/>
      <c r="AC80" s="7" t="s">
        <v>205</v>
      </c>
      <c r="AD80" s="99">
        <v>41640</v>
      </c>
      <c r="AE80" s="99" t="s">
        <v>687</v>
      </c>
      <c r="AF80" s="7" t="s">
        <v>286</v>
      </c>
      <c r="AG80" s="7"/>
      <c r="AH80" s="7"/>
      <c r="AI80" s="7"/>
      <c r="AJ80" s="7" t="s">
        <v>601</v>
      </c>
      <c r="AK80" s="7" t="s">
        <v>591</v>
      </c>
      <c r="AL80" s="7" t="s">
        <v>591</v>
      </c>
      <c r="AM80" s="7" t="s">
        <v>591</v>
      </c>
      <c r="AN80" s="7"/>
      <c r="AO80" s="7"/>
      <c r="AP80" s="7"/>
      <c r="AQ80" s="7"/>
      <c r="AR80" s="7"/>
      <c r="AS80" s="7"/>
      <c r="AT80" s="7"/>
      <c r="AU80" s="7"/>
      <c r="AV80" s="7"/>
      <c r="AW80" s="7"/>
      <c r="AX80" s="7"/>
      <c r="AY80" s="7"/>
      <c r="AZ80" s="7"/>
      <c r="BA80" s="7"/>
      <c r="BB80" s="7"/>
      <c r="BC80" s="7"/>
      <c r="BD80" s="93">
        <v>0</v>
      </c>
      <c r="BE80" s="93">
        <v>9.3627591477978403E-2</v>
      </c>
      <c r="BF80" s="93">
        <v>0</v>
      </c>
      <c r="BG80" s="93">
        <v>0</v>
      </c>
      <c r="BH80" s="93">
        <v>0</v>
      </c>
      <c r="BI80" s="93">
        <v>0</v>
      </c>
      <c r="BJ80" s="93">
        <v>0</v>
      </c>
      <c r="BK80" s="7"/>
      <c r="BL80" s="93">
        <v>0</v>
      </c>
      <c r="BM80" s="93">
        <v>9.3627591477978403E-2</v>
      </c>
      <c r="BN80" s="93">
        <v>9.3627591477978403E-2</v>
      </c>
      <c r="BO80" s="93">
        <v>9.3627591477978403E-2</v>
      </c>
      <c r="BP80" s="93">
        <v>9.3627591477978403E-2</v>
      </c>
      <c r="BQ80" s="93">
        <v>9.3627591477978403E-2</v>
      </c>
      <c r="BR80" s="93">
        <v>9.3627591477978403E-2</v>
      </c>
      <c r="BS80" s="7"/>
      <c r="BT80" s="93">
        <v>0</v>
      </c>
      <c r="BU80" s="93">
        <v>0.5606190885640584</v>
      </c>
      <c r="BV80" s="93">
        <v>0.5606190885640584</v>
      </c>
      <c r="BW80" s="93">
        <v>0.5606190885640584</v>
      </c>
      <c r="BX80" s="93">
        <v>0.5606190885640584</v>
      </c>
      <c r="BY80" s="93">
        <v>0.5606190885640584</v>
      </c>
      <c r="BZ80" s="93">
        <v>0.5606190885640584</v>
      </c>
      <c r="CA80" s="7"/>
      <c r="CB80" s="7"/>
    </row>
    <row r="81" spans="1:80" x14ac:dyDescent="0.25">
      <c r="A81" s="7" t="s">
        <v>490</v>
      </c>
      <c r="B81" s="7" t="s">
        <v>577</v>
      </c>
      <c r="C81" s="7" t="s">
        <v>671</v>
      </c>
      <c r="D81" s="7" t="s">
        <v>228</v>
      </c>
      <c r="E81" s="7" t="s">
        <v>227</v>
      </c>
      <c r="F81" s="7" t="s">
        <v>227</v>
      </c>
      <c r="G81" s="7" t="s">
        <v>228</v>
      </c>
      <c r="H81" s="7" t="s">
        <v>227</v>
      </c>
      <c r="I81" s="7" t="s">
        <v>228</v>
      </c>
      <c r="J81" s="7" t="s">
        <v>228</v>
      </c>
      <c r="K81" s="7" t="s">
        <v>228</v>
      </c>
      <c r="L81" s="7"/>
      <c r="M81" s="7"/>
      <c r="N81" s="7" t="s">
        <v>233</v>
      </c>
      <c r="O81" s="7"/>
      <c r="P81" s="7"/>
      <c r="Q81" s="7" t="s">
        <v>239</v>
      </c>
      <c r="R81" s="7"/>
      <c r="S81" s="7"/>
      <c r="T81" s="7" t="s">
        <v>601</v>
      </c>
      <c r="U81" s="7"/>
      <c r="V81" s="7"/>
      <c r="W81" s="7"/>
      <c r="X81" s="7"/>
      <c r="Y81" s="7" t="s">
        <v>258</v>
      </c>
      <c r="Z81" s="7"/>
      <c r="AA81" s="7"/>
      <c r="AB81" s="7"/>
      <c r="AC81" s="7" t="s">
        <v>205</v>
      </c>
      <c r="AD81" s="99">
        <v>41640</v>
      </c>
      <c r="AE81" s="99">
        <v>45291</v>
      </c>
      <c r="AF81" s="7" t="s">
        <v>286</v>
      </c>
      <c r="AG81" s="7"/>
      <c r="AH81" s="7"/>
      <c r="AI81" s="7"/>
      <c r="AJ81" s="7" t="s">
        <v>601</v>
      </c>
      <c r="AK81" s="7" t="s">
        <v>591</v>
      </c>
      <c r="AL81" s="7" t="s">
        <v>591</v>
      </c>
      <c r="AM81" s="7" t="s">
        <v>591</v>
      </c>
      <c r="AN81" s="7"/>
      <c r="AO81" s="7"/>
      <c r="AP81" s="7"/>
      <c r="AQ81" s="7"/>
      <c r="AR81" s="7"/>
      <c r="AS81" s="7"/>
      <c r="AT81" s="7"/>
      <c r="AU81" s="7"/>
      <c r="AV81" s="7"/>
      <c r="AW81" s="7"/>
      <c r="AX81" s="7"/>
      <c r="AY81" s="7"/>
      <c r="AZ81" s="7"/>
      <c r="BA81" s="7"/>
      <c r="BB81" s="7"/>
      <c r="BC81" s="7"/>
      <c r="BD81" s="93">
        <v>0</v>
      </c>
      <c r="BE81" s="93">
        <v>0</v>
      </c>
      <c r="BF81" s="93">
        <v>0</v>
      </c>
      <c r="BG81" s="93">
        <v>0</v>
      </c>
      <c r="BH81" s="93">
        <v>0</v>
      </c>
      <c r="BI81" s="93">
        <v>0.63533008502913924</v>
      </c>
      <c r="BJ81" s="93">
        <v>0.53405942485908087</v>
      </c>
      <c r="BK81" s="7"/>
      <c r="BL81" s="93">
        <v>0</v>
      </c>
      <c r="BM81" s="93">
        <v>0</v>
      </c>
      <c r="BN81" s="93">
        <v>0</v>
      </c>
      <c r="BO81" s="93">
        <v>0</v>
      </c>
      <c r="BP81" s="93">
        <v>0</v>
      </c>
      <c r="BQ81" s="93">
        <v>0.63533008502913924</v>
      </c>
      <c r="BR81" s="93">
        <v>1.1693895098882201</v>
      </c>
      <c r="BS81" s="7"/>
      <c r="BT81" s="93">
        <v>0</v>
      </c>
      <c r="BU81" s="93">
        <v>0</v>
      </c>
      <c r="BV81" s="93">
        <v>0</v>
      </c>
      <c r="BW81" s="93">
        <v>0</v>
      </c>
      <c r="BX81" s="93">
        <v>0</v>
      </c>
      <c r="BY81" s="93">
        <v>1.2699914015477212</v>
      </c>
      <c r="BZ81" s="93">
        <v>1.8039552880481511</v>
      </c>
      <c r="CA81" s="7"/>
      <c r="CB81" s="7"/>
    </row>
    <row r="82" spans="1:80" x14ac:dyDescent="0.25">
      <c r="A82" s="7" t="s">
        <v>491</v>
      </c>
      <c r="B82" s="7" t="s">
        <v>578</v>
      </c>
      <c r="C82" s="7" t="s">
        <v>672</v>
      </c>
      <c r="D82" s="7" t="s">
        <v>228</v>
      </c>
      <c r="E82" s="7" t="s">
        <v>227</v>
      </c>
      <c r="F82" s="7" t="s">
        <v>227</v>
      </c>
      <c r="G82" s="7" t="s">
        <v>228</v>
      </c>
      <c r="H82" s="7" t="s">
        <v>227</v>
      </c>
      <c r="I82" s="7" t="s">
        <v>228</v>
      </c>
      <c r="J82" s="7" t="s">
        <v>228</v>
      </c>
      <c r="K82" s="7" t="s">
        <v>228</v>
      </c>
      <c r="L82" s="7"/>
      <c r="M82" s="7"/>
      <c r="N82" s="7" t="s">
        <v>233</v>
      </c>
      <c r="O82" s="7"/>
      <c r="P82" s="7"/>
      <c r="Q82" s="7" t="s">
        <v>239</v>
      </c>
      <c r="R82" s="7"/>
      <c r="S82" s="7"/>
      <c r="T82" s="7" t="s">
        <v>601</v>
      </c>
      <c r="U82" s="7"/>
      <c r="V82" s="7"/>
      <c r="W82" s="7"/>
      <c r="X82" s="7"/>
      <c r="Y82" s="7" t="s">
        <v>258</v>
      </c>
      <c r="Z82" s="7"/>
      <c r="AA82" s="7"/>
      <c r="AB82" s="7"/>
      <c r="AC82" s="7" t="s">
        <v>205</v>
      </c>
      <c r="AD82" s="99">
        <v>43466</v>
      </c>
      <c r="AE82" s="99">
        <v>47848</v>
      </c>
      <c r="AF82" s="7" t="s">
        <v>286</v>
      </c>
      <c r="AG82" s="7"/>
      <c r="AH82" s="7"/>
      <c r="AI82" s="7"/>
      <c r="AJ82" s="7" t="s">
        <v>601</v>
      </c>
      <c r="AK82" s="7" t="s">
        <v>591</v>
      </c>
      <c r="AL82" s="7" t="s">
        <v>591</v>
      </c>
      <c r="AM82" s="7" t="s">
        <v>591</v>
      </c>
      <c r="AN82" s="7"/>
      <c r="AO82" s="7"/>
      <c r="AP82" s="7"/>
      <c r="AQ82" s="7"/>
      <c r="AR82" s="7"/>
      <c r="AS82" s="7"/>
      <c r="AT82" s="7"/>
      <c r="AU82" s="7"/>
      <c r="AV82" s="7"/>
      <c r="AW82" s="7"/>
      <c r="AX82" s="7"/>
      <c r="AY82" s="7"/>
      <c r="AZ82" s="7"/>
      <c r="BA82" s="7"/>
      <c r="BB82" s="7"/>
      <c r="BC82" s="7"/>
      <c r="BD82" s="93">
        <v>0</v>
      </c>
      <c r="BE82" s="93">
        <v>9.9837584790293296E-2</v>
      </c>
      <c r="BF82" s="93">
        <v>0</v>
      </c>
      <c r="BG82" s="93">
        <v>0</v>
      </c>
      <c r="BH82" s="93">
        <v>0</v>
      </c>
      <c r="BI82" s="93">
        <v>0</v>
      </c>
      <c r="BJ82" s="93">
        <v>0</v>
      </c>
      <c r="BK82" s="7"/>
      <c r="BL82" s="93">
        <v>0</v>
      </c>
      <c r="BM82" s="93">
        <v>9.9837584790293296E-2</v>
      </c>
      <c r="BN82" s="93">
        <v>9.9837584790293296E-2</v>
      </c>
      <c r="BO82" s="93">
        <v>9.9837584790293296E-2</v>
      </c>
      <c r="BP82" s="93">
        <v>9.9837584790293296E-2</v>
      </c>
      <c r="BQ82" s="93">
        <v>9.9837584790293296E-2</v>
      </c>
      <c r="BR82" s="93">
        <v>9.9837584790293296E-2</v>
      </c>
      <c r="BS82" s="7"/>
      <c r="BT82" s="93">
        <v>0</v>
      </c>
      <c r="BU82" s="93">
        <v>0.60017196904557191</v>
      </c>
      <c r="BV82" s="93">
        <v>0.60017196904557191</v>
      </c>
      <c r="BW82" s="93">
        <v>0.60017196904557191</v>
      </c>
      <c r="BX82" s="93">
        <v>0.60017196904557191</v>
      </c>
      <c r="BY82" s="93">
        <v>0.60017196904557191</v>
      </c>
      <c r="BZ82" s="93">
        <v>0.60017196904557191</v>
      </c>
      <c r="CA82" s="7"/>
      <c r="CB82" s="7"/>
    </row>
    <row r="83" spans="1:80" x14ac:dyDescent="0.25">
      <c r="A83" s="7" t="s">
        <v>492</v>
      </c>
      <c r="B83" s="7" t="s">
        <v>579</v>
      </c>
      <c r="C83" s="7" t="s">
        <v>673</v>
      </c>
      <c r="D83" s="7" t="s">
        <v>228</v>
      </c>
      <c r="E83" s="7" t="s">
        <v>227</v>
      </c>
      <c r="F83" s="7" t="s">
        <v>227</v>
      </c>
      <c r="G83" s="7" t="s">
        <v>228</v>
      </c>
      <c r="H83" s="7" t="s">
        <v>227</v>
      </c>
      <c r="I83" s="7" t="s">
        <v>228</v>
      </c>
      <c r="J83" s="7" t="s">
        <v>228</v>
      </c>
      <c r="K83" s="7" t="s">
        <v>228</v>
      </c>
      <c r="L83" s="7"/>
      <c r="M83" s="7"/>
      <c r="N83" s="7" t="s">
        <v>233</v>
      </c>
      <c r="O83" s="7"/>
      <c r="P83" s="7"/>
      <c r="Q83" s="7" t="s">
        <v>239</v>
      </c>
      <c r="R83" s="7"/>
      <c r="S83" s="7"/>
      <c r="T83" s="7" t="s">
        <v>601</v>
      </c>
      <c r="U83" s="7"/>
      <c r="V83" s="7"/>
      <c r="W83" s="7"/>
      <c r="X83" s="7"/>
      <c r="Y83" s="7" t="s">
        <v>258</v>
      </c>
      <c r="Z83" s="7"/>
      <c r="AA83" s="7"/>
      <c r="AB83" s="7"/>
      <c r="AC83" s="7" t="s">
        <v>205</v>
      </c>
      <c r="AD83" s="99">
        <v>41640</v>
      </c>
      <c r="AE83" s="99">
        <v>47848</v>
      </c>
      <c r="AF83" s="7" t="s">
        <v>286</v>
      </c>
      <c r="AG83" s="7"/>
      <c r="AH83" s="7"/>
      <c r="AI83" s="7"/>
      <c r="AJ83" s="7" t="s">
        <v>601</v>
      </c>
      <c r="AK83" s="7" t="s">
        <v>591</v>
      </c>
      <c r="AL83" s="7" t="s">
        <v>591</v>
      </c>
      <c r="AM83" s="7" t="s">
        <v>591</v>
      </c>
      <c r="AN83" s="7"/>
      <c r="AO83" s="7"/>
      <c r="AP83" s="7"/>
      <c r="AQ83" s="7"/>
      <c r="AR83" s="7"/>
      <c r="AS83" s="7"/>
      <c r="AT83" s="7"/>
      <c r="AU83" s="7"/>
      <c r="AV83" s="7"/>
      <c r="AW83" s="7"/>
      <c r="AX83" s="7"/>
      <c r="AY83" s="7"/>
      <c r="AZ83" s="7"/>
      <c r="BA83" s="7"/>
      <c r="BB83" s="7"/>
      <c r="BC83" s="7"/>
      <c r="BD83" s="93">
        <v>0</v>
      </c>
      <c r="BE83" s="93">
        <v>0</v>
      </c>
      <c r="BF83" s="93">
        <v>0</v>
      </c>
      <c r="BG83" s="93">
        <v>0</v>
      </c>
      <c r="BH83" s="93">
        <v>2.2451514282984617E-2</v>
      </c>
      <c r="BI83" s="93">
        <v>0</v>
      </c>
      <c r="BJ83" s="93">
        <v>0</v>
      </c>
      <c r="BK83" s="7"/>
      <c r="BL83" s="93">
        <v>0</v>
      </c>
      <c r="BM83" s="93">
        <v>0</v>
      </c>
      <c r="BN83" s="93">
        <v>0</v>
      </c>
      <c r="BO83" s="93">
        <v>0</v>
      </c>
      <c r="BP83" s="93">
        <v>2.2451514282984617E-2</v>
      </c>
      <c r="BQ83" s="93">
        <v>2.2451514282984617E-2</v>
      </c>
      <c r="BR83" s="93">
        <v>2.2451514282984617E-2</v>
      </c>
      <c r="BS83" s="7"/>
      <c r="BT83" s="93">
        <v>0</v>
      </c>
      <c r="BU83" s="93">
        <v>0</v>
      </c>
      <c r="BV83" s="93">
        <v>0</v>
      </c>
      <c r="BW83" s="93">
        <v>0</v>
      </c>
      <c r="BX83" s="93">
        <v>6.7067927773000857E-2</v>
      </c>
      <c r="BY83" s="93">
        <v>6.7067927773000857E-2</v>
      </c>
      <c r="BZ83" s="93">
        <v>6.7067927773000857E-2</v>
      </c>
      <c r="CA83" s="7"/>
      <c r="CB83" s="7"/>
    </row>
    <row r="84" spans="1:80" x14ac:dyDescent="0.25">
      <c r="A84" s="7" t="s">
        <v>493</v>
      </c>
      <c r="B84" s="7" t="s">
        <v>580</v>
      </c>
      <c r="C84" s="7" t="s">
        <v>674</v>
      </c>
      <c r="D84" s="7" t="s">
        <v>228</v>
      </c>
      <c r="E84" s="7" t="s">
        <v>227</v>
      </c>
      <c r="F84" s="7" t="s">
        <v>227</v>
      </c>
      <c r="G84" s="7" t="s">
        <v>228</v>
      </c>
      <c r="H84" s="7" t="s">
        <v>227</v>
      </c>
      <c r="I84" s="7" t="s">
        <v>228</v>
      </c>
      <c r="J84" s="7" t="s">
        <v>228</v>
      </c>
      <c r="K84" s="7" t="s">
        <v>228</v>
      </c>
      <c r="L84" s="7"/>
      <c r="M84" s="7"/>
      <c r="N84" s="7" t="s">
        <v>233</v>
      </c>
      <c r="O84" s="7"/>
      <c r="P84" s="7"/>
      <c r="Q84" s="7" t="s">
        <v>239</v>
      </c>
      <c r="R84" s="7"/>
      <c r="S84" s="7"/>
      <c r="T84" s="7" t="s">
        <v>601</v>
      </c>
      <c r="U84" s="7"/>
      <c r="V84" s="7"/>
      <c r="W84" s="7"/>
      <c r="X84" s="7"/>
      <c r="Y84" s="7" t="s">
        <v>258</v>
      </c>
      <c r="Z84" s="7"/>
      <c r="AA84" s="7"/>
      <c r="AB84" s="7"/>
      <c r="AC84" s="7" t="s">
        <v>205</v>
      </c>
      <c r="AD84" s="99">
        <v>39448</v>
      </c>
      <c r="AE84" s="99">
        <v>47848</v>
      </c>
      <c r="AF84" s="7" t="s">
        <v>286</v>
      </c>
      <c r="AG84" s="7"/>
      <c r="AH84" s="7"/>
      <c r="AI84" s="7"/>
      <c r="AJ84" s="7" t="s">
        <v>601</v>
      </c>
      <c r="AK84" s="7" t="s">
        <v>591</v>
      </c>
      <c r="AL84" s="7" t="s">
        <v>591</v>
      </c>
      <c r="AM84" s="7" t="s">
        <v>591</v>
      </c>
      <c r="AN84" s="7"/>
      <c r="AO84" s="7"/>
      <c r="AP84" s="7"/>
      <c r="AQ84" s="7"/>
      <c r="AR84" s="7"/>
      <c r="AS84" s="7"/>
      <c r="AT84" s="7"/>
      <c r="AU84" s="7"/>
      <c r="AV84" s="7"/>
      <c r="AW84" s="7"/>
      <c r="AX84" s="7"/>
      <c r="AY84" s="7"/>
      <c r="AZ84" s="7"/>
      <c r="BA84" s="7"/>
      <c r="BB84" s="7"/>
      <c r="BC84" s="7"/>
      <c r="BD84" s="93">
        <v>3.5709850004776915</v>
      </c>
      <c r="BE84" s="93">
        <v>14.75757141492309</v>
      </c>
      <c r="BF84" s="93">
        <v>6.5983567402312024</v>
      </c>
      <c r="BG84" s="93">
        <v>0.88468520110824489</v>
      </c>
      <c r="BH84" s="93">
        <v>2.5735645361612685</v>
      </c>
      <c r="BI84" s="93">
        <v>2.3877424285850766</v>
      </c>
      <c r="BJ84" s="93">
        <v>1.0609534728193371</v>
      </c>
      <c r="BK84" s="7"/>
      <c r="BL84" s="93">
        <v>3.5709850004776915</v>
      </c>
      <c r="BM84" s="93">
        <v>18.328556415400783</v>
      </c>
      <c r="BN84" s="93">
        <v>24.926913155631986</v>
      </c>
      <c r="BO84" s="93">
        <v>25.81159835674023</v>
      </c>
      <c r="BP84" s="93">
        <v>28.385162892901498</v>
      </c>
      <c r="BQ84" s="93">
        <v>30.772905321486576</v>
      </c>
      <c r="BR84" s="93">
        <v>31.833858794305911</v>
      </c>
      <c r="BS84" s="7"/>
      <c r="BT84" s="93">
        <v>17.853826311263973</v>
      </c>
      <c r="BU84" s="93">
        <v>91.639724849527084</v>
      </c>
      <c r="BV84" s="93">
        <v>124.63112639724849</v>
      </c>
      <c r="BW84" s="93">
        <v>128.17196904557179</v>
      </c>
      <c r="BX84" s="93">
        <v>135.89165950128975</v>
      </c>
      <c r="BY84" s="93">
        <v>140.66638005159069</v>
      </c>
      <c r="BZ84" s="93">
        <v>141.72742906276869</v>
      </c>
      <c r="CA84" s="7"/>
      <c r="CB84" s="7"/>
    </row>
    <row r="85" spans="1:80" x14ac:dyDescent="0.25">
      <c r="A85" s="7" t="s">
        <v>494</v>
      </c>
      <c r="B85" s="7" t="s">
        <v>581</v>
      </c>
      <c r="C85" s="7" t="s">
        <v>675</v>
      </c>
      <c r="D85" s="7" t="s">
        <v>228</v>
      </c>
      <c r="E85" s="7" t="s">
        <v>227</v>
      </c>
      <c r="F85" s="7" t="s">
        <v>227</v>
      </c>
      <c r="G85" s="7" t="s">
        <v>228</v>
      </c>
      <c r="H85" s="7" t="s">
        <v>227</v>
      </c>
      <c r="I85" s="7" t="s">
        <v>228</v>
      </c>
      <c r="J85" s="7" t="s">
        <v>228</v>
      </c>
      <c r="K85" s="7" t="s">
        <v>228</v>
      </c>
      <c r="L85" s="7"/>
      <c r="M85" s="7"/>
      <c r="N85" s="7" t="s">
        <v>233</v>
      </c>
      <c r="O85" s="7"/>
      <c r="P85" s="7"/>
      <c r="Q85" s="7" t="s">
        <v>239</v>
      </c>
      <c r="R85" s="7"/>
      <c r="S85" s="7"/>
      <c r="T85" s="7" t="s">
        <v>601</v>
      </c>
      <c r="U85" s="7"/>
      <c r="V85" s="7"/>
      <c r="W85" s="7"/>
      <c r="X85" s="7"/>
      <c r="Y85" s="7" t="s">
        <v>258</v>
      </c>
      <c r="Z85" s="7"/>
      <c r="AA85" s="7"/>
      <c r="AB85" s="7"/>
      <c r="AC85" s="7" t="s">
        <v>205</v>
      </c>
      <c r="AD85" s="99">
        <v>41640</v>
      </c>
      <c r="AE85" s="99">
        <v>47848</v>
      </c>
      <c r="AF85" s="7" t="s">
        <v>286</v>
      </c>
      <c r="AG85" s="7"/>
      <c r="AH85" s="7"/>
      <c r="AI85" s="7"/>
      <c r="AJ85" s="7" t="s">
        <v>601</v>
      </c>
      <c r="AK85" s="7" t="s">
        <v>591</v>
      </c>
      <c r="AL85" s="7" t="s">
        <v>591</v>
      </c>
      <c r="AM85" s="7" t="s">
        <v>591</v>
      </c>
      <c r="AN85" s="7"/>
      <c r="AO85" s="7"/>
      <c r="AP85" s="7"/>
      <c r="AQ85" s="7"/>
      <c r="AR85" s="7"/>
      <c r="AS85" s="7"/>
      <c r="AT85" s="7"/>
      <c r="AU85" s="7"/>
      <c r="AV85" s="7"/>
      <c r="AW85" s="7"/>
      <c r="AX85" s="7"/>
      <c r="AY85" s="7"/>
      <c r="AZ85" s="7"/>
      <c r="BA85" s="7"/>
      <c r="BB85" s="7"/>
      <c r="BC85" s="7"/>
      <c r="BD85" s="93">
        <v>30.787713767077481</v>
      </c>
      <c r="BE85" s="93">
        <v>4.2380815897582877</v>
      </c>
      <c r="BF85" s="93">
        <v>9.2717588611827644</v>
      </c>
      <c r="BG85" s="93">
        <v>27.45581350912391</v>
      </c>
      <c r="BH85" s="93">
        <v>59.021448361517152</v>
      </c>
      <c r="BI85" s="93">
        <v>37.779927390847426</v>
      </c>
      <c r="BJ85" s="93">
        <v>3.040508264068023</v>
      </c>
      <c r="BK85" s="7"/>
      <c r="BL85" s="93">
        <v>30.787713767077481</v>
      </c>
      <c r="BM85" s="93">
        <v>35.025795356835772</v>
      </c>
      <c r="BN85" s="93">
        <v>44.297554218018533</v>
      </c>
      <c r="BO85" s="93">
        <v>71.753367727142447</v>
      </c>
      <c r="BP85" s="93">
        <v>130.77481608865961</v>
      </c>
      <c r="BQ85" s="93">
        <v>168.55474347950704</v>
      </c>
      <c r="BR85" s="93">
        <v>171.59525174357506</v>
      </c>
      <c r="BS85" s="7"/>
      <c r="BT85" s="93">
        <v>215.51246775580393</v>
      </c>
      <c r="BU85" s="93">
        <v>240.93981083404984</v>
      </c>
      <c r="BV85" s="93">
        <v>287.30008598452275</v>
      </c>
      <c r="BW85" s="93">
        <v>397.12123817712808</v>
      </c>
      <c r="BX85" s="93">
        <v>574.18572656921754</v>
      </c>
      <c r="BY85" s="93">
        <v>649.74548581255374</v>
      </c>
      <c r="BZ85" s="93">
        <v>652.78589853826315</v>
      </c>
      <c r="CA85" s="7"/>
      <c r="CB85" s="7"/>
    </row>
    <row r="86" spans="1:80" x14ac:dyDescent="0.25">
      <c r="A86" s="7" t="s">
        <v>495</v>
      </c>
      <c r="B86" s="7" t="s">
        <v>582</v>
      </c>
      <c r="C86" s="7" t="s">
        <v>676</v>
      </c>
      <c r="D86" s="7" t="s">
        <v>228</v>
      </c>
      <c r="E86" s="7" t="s">
        <v>227</v>
      </c>
      <c r="F86" s="7" t="s">
        <v>227</v>
      </c>
      <c r="G86" s="7" t="s">
        <v>228</v>
      </c>
      <c r="H86" s="7" t="s">
        <v>227</v>
      </c>
      <c r="I86" s="7" t="s">
        <v>228</v>
      </c>
      <c r="J86" s="7" t="s">
        <v>228</v>
      </c>
      <c r="K86" s="7" t="s">
        <v>228</v>
      </c>
      <c r="L86" s="7"/>
      <c r="M86" s="7"/>
      <c r="N86" s="7" t="s">
        <v>233</v>
      </c>
      <c r="O86" s="7"/>
      <c r="P86" s="7"/>
      <c r="Q86" s="7" t="s">
        <v>239</v>
      </c>
      <c r="R86" s="7"/>
      <c r="S86" s="7"/>
      <c r="T86" s="7" t="s">
        <v>601</v>
      </c>
      <c r="U86" s="7"/>
      <c r="V86" s="7"/>
      <c r="W86" s="7"/>
      <c r="X86" s="7"/>
      <c r="Y86" s="7" t="s">
        <v>258</v>
      </c>
      <c r="Z86" s="7"/>
      <c r="AA86" s="7"/>
      <c r="AB86" s="7"/>
      <c r="AC86" s="7" t="s">
        <v>205</v>
      </c>
      <c r="AD86" s="99">
        <v>41640</v>
      </c>
      <c r="AE86" s="99">
        <v>47848</v>
      </c>
      <c r="AF86" s="7" t="s">
        <v>286</v>
      </c>
      <c r="AG86" s="7"/>
      <c r="AH86" s="7"/>
      <c r="AI86" s="7"/>
      <c r="AJ86" s="7" t="s">
        <v>601</v>
      </c>
      <c r="AK86" s="7" t="s">
        <v>591</v>
      </c>
      <c r="AL86" s="7" t="s">
        <v>591</v>
      </c>
      <c r="AM86" s="7" t="s">
        <v>591</v>
      </c>
      <c r="AN86" s="7"/>
      <c r="AO86" s="7"/>
      <c r="AP86" s="7"/>
      <c r="AQ86" s="7"/>
      <c r="AR86" s="7"/>
      <c r="AS86" s="7"/>
      <c r="AT86" s="7"/>
      <c r="AU86" s="7"/>
      <c r="AV86" s="7"/>
      <c r="AW86" s="7"/>
      <c r="AX86" s="7"/>
      <c r="AY86" s="7"/>
      <c r="AZ86" s="7"/>
      <c r="BA86" s="7"/>
      <c r="BB86" s="7"/>
      <c r="BC86" s="7"/>
      <c r="BD86" s="93">
        <v>0</v>
      </c>
      <c r="BE86" s="93">
        <v>5.0155249832807876</v>
      </c>
      <c r="BF86" s="93">
        <v>0</v>
      </c>
      <c r="BG86" s="93">
        <v>0</v>
      </c>
      <c r="BH86" s="93">
        <v>0</v>
      </c>
      <c r="BI86" s="93">
        <v>0</v>
      </c>
      <c r="BJ86" s="93">
        <v>0</v>
      </c>
      <c r="BK86" s="7"/>
      <c r="BL86" s="93">
        <v>0</v>
      </c>
      <c r="BM86" s="93">
        <v>5.0155249832807876</v>
      </c>
      <c r="BN86" s="93">
        <v>5.0155249832807876</v>
      </c>
      <c r="BO86" s="93">
        <v>5.0155249832807876</v>
      </c>
      <c r="BP86" s="93">
        <v>5.0155249832807876</v>
      </c>
      <c r="BQ86" s="93">
        <v>5.0155249832807876</v>
      </c>
      <c r="BR86" s="93">
        <v>5.0155249832807876</v>
      </c>
      <c r="BS86" s="7"/>
      <c r="BT86" s="93">
        <v>0</v>
      </c>
      <c r="BU86" s="93">
        <v>25.079105760963028</v>
      </c>
      <c r="BV86" s="93">
        <v>25.079105760963028</v>
      </c>
      <c r="BW86" s="93">
        <v>25.079105760963028</v>
      </c>
      <c r="BX86" s="93">
        <v>25.079105760963028</v>
      </c>
      <c r="BY86" s="93">
        <v>25.079105760963028</v>
      </c>
      <c r="BZ86" s="93">
        <v>25.079105760963028</v>
      </c>
      <c r="CA86" s="7"/>
      <c r="CB86" s="7"/>
    </row>
    <row r="87" spans="1:80" x14ac:dyDescent="0.25">
      <c r="A87" s="7" t="s">
        <v>496</v>
      </c>
      <c r="B87" s="7" t="s">
        <v>583</v>
      </c>
      <c r="C87" s="7" t="s">
        <v>677</v>
      </c>
      <c r="D87" s="7" t="s">
        <v>228</v>
      </c>
      <c r="E87" s="7" t="s">
        <v>227</v>
      </c>
      <c r="F87" s="7" t="s">
        <v>227</v>
      </c>
      <c r="G87" s="7" t="s">
        <v>228</v>
      </c>
      <c r="H87" s="7" t="s">
        <v>227</v>
      </c>
      <c r="I87" s="7" t="s">
        <v>228</v>
      </c>
      <c r="J87" s="7" t="s">
        <v>228</v>
      </c>
      <c r="K87" s="7" t="s">
        <v>228</v>
      </c>
      <c r="L87" s="7"/>
      <c r="M87" s="7"/>
      <c r="N87" s="7" t="s">
        <v>233</v>
      </c>
      <c r="O87" s="7"/>
      <c r="P87" s="7"/>
      <c r="Q87" s="7" t="s">
        <v>239</v>
      </c>
      <c r="R87" s="7"/>
      <c r="S87" s="7"/>
      <c r="T87" s="7" t="s">
        <v>601</v>
      </c>
      <c r="U87" s="7"/>
      <c r="V87" s="7"/>
      <c r="W87" s="7"/>
      <c r="X87" s="7"/>
      <c r="Y87" s="7" t="s">
        <v>258</v>
      </c>
      <c r="Z87" s="7"/>
      <c r="AA87" s="7"/>
      <c r="AB87" s="7"/>
      <c r="AC87" s="7" t="s">
        <v>205</v>
      </c>
      <c r="AD87" s="99">
        <v>41640</v>
      </c>
      <c r="AE87" s="99">
        <v>47848</v>
      </c>
      <c r="AF87" s="7" t="s">
        <v>286</v>
      </c>
      <c r="AG87" s="7"/>
      <c r="AH87" s="7"/>
      <c r="AI87" s="7"/>
      <c r="AJ87" s="7" t="s">
        <v>601</v>
      </c>
      <c r="AK87" s="7" t="s">
        <v>591</v>
      </c>
      <c r="AL87" s="7" t="s">
        <v>591</v>
      </c>
      <c r="AM87" s="7" t="s">
        <v>591</v>
      </c>
      <c r="AN87" s="7"/>
      <c r="AO87" s="7"/>
      <c r="AP87" s="7"/>
      <c r="AQ87" s="7"/>
      <c r="AR87" s="7"/>
      <c r="AS87" s="7"/>
      <c r="AT87" s="7"/>
      <c r="AU87" s="7"/>
      <c r="AV87" s="7"/>
      <c r="AW87" s="7"/>
      <c r="AX87" s="7"/>
      <c r="AY87" s="7"/>
      <c r="AZ87" s="7"/>
      <c r="BA87" s="7"/>
      <c r="BB87" s="7"/>
      <c r="BC87" s="7"/>
      <c r="BD87" s="93">
        <v>8.7221744530428964</v>
      </c>
      <c r="BE87" s="93">
        <v>5.2089901595490584</v>
      </c>
      <c r="BF87" s="93">
        <v>7.8341454093818666E-2</v>
      </c>
      <c r="BG87" s="93">
        <v>0</v>
      </c>
      <c r="BH87" s="93">
        <v>0</v>
      </c>
      <c r="BI87" s="93">
        <v>0</v>
      </c>
      <c r="BJ87" s="93">
        <v>0</v>
      </c>
      <c r="BK87" s="7"/>
      <c r="BL87" s="93">
        <v>8.7221744530428964</v>
      </c>
      <c r="BM87" s="93">
        <v>13.931164612591955</v>
      </c>
      <c r="BN87" s="93">
        <v>14.009506066685773</v>
      </c>
      <c r="BO87" s="93">
        <v>14.009506066685773</v>
      </c>
      <c r="BP87" s="93">
        <v>14.009506066685773</v>
      </c>
      <c r="BQ87" s="93">
        <v>14.009506066685773</v>
      </c>
      <c r="BR87" s="93">
        <v>14.009506066685773</v>
      </c>
      <c r="BS87" s="7"/>
      <c r="BT87" s="93">
        <v>61.05674978503869</v>
      </c>
      <c r="BU87" s="93">
        <v>92.309544282029236</v>
      </c>
      <c r="BV87" s="93">
        <v>92.701633705932935</v>
      </c>
      <c r="BW87" s="93">
        <v>92.701633705932935</v>
      </c>
      <c r="BX87" s="93">
        <v>92.701633705932935</v>
      </c>
      <c r="BY87" s="93">
        <v>92.701633705932935</v>
      </c>
      <c r="BZ87" s="93">
        <v>92.701633705932935</v>
      </c>
      <c r="CA87" s="7"/>
      <c r="CB87" s="7"/>
    </row>
    <row r="88" spans="1:80" x14ac:dyDescent="0.25">
      <c r="A88" s="7" t="s">
        <v>497</v>
      </c>
      <c r="B88" s="7" t="s">
        <v>584</v>
      </c>
      <c r="C88" s="7" t="s">
        <v>678</v>
      </c>
      <c r="D88" s="7" t="s">
        <v>228</v>
      </c>
      <c r="E88" s="7" t="s">
        <v>227</v>
      </c>
      <c r="F88" s="7" t="s">
        <v>227</v>
      </c>
      <c r="G88" s="7" t="s">
        <v>228</v>
      </c>
      <c r="H88" s="7" t="s">
        <v>227</v>
      </c>
      <c r="I88" s="7" t="s">
        <v>228</v>
      </c>
      <c r="J88" s="7" t="s">
        <v>228</v>
      </c>
      <c r="K88" s="7" t="s">
        <v>228</v>
      </c>
      <c r="L88" s="7"/>
      <c r="M88" s="7"/>
      <c r="N88" s="7" t="s">
        <v>233</v>
      </c>
      <c r="O88" s="7"/>
      <c r="P88" s="7"/>
      <c r="Q88" s="7" t="s">
        <v>239</v>
      </c>
      <c r="R88" s="7"/>
      <c r="S88" s="7"/>
      <c r="T88" s="7" t="s">
        <v>601</v>
      </c>
      <c r="U88" s="7"/>
      <c r="V88" s="7"/>
      <c r="W88" s="7"/>
      <c r="X88" s="7"/>
      <c r="Y88" s="7" t="s">
        <v>258</v>
      </c>
      <c r="Z88" s="7"/>
      <c r="AA88" s="7"/>
      <c r="AB88" s="7"/>
      <c r="AC88" s="7" t="s">
        <v>205</v>
      </c>
      <c r="AD88" s="99">
        <v>41639</v>
      </c>
      <c r="AE88" s="99">
        <v>47848</v>
      </c>
      <c r="AF88" s="7" t="s">
        <v>286</v>
      </c>
      <c r="AG88" s="7"/>
      <c r="AH88" s="7"/>
      <c r="AI88" s="7"/>
      <c r="AJ88" s="7" t="s">
        <v>601</v>
      </c>
      <c r="AK88" s="7" t="s">
        <v>591</v>
      </c>
      <c r="AL88" s="7" t="s">
        <v>591</v>
      </c>
      <c r="AM88" s="7" t="s">
        <v>591</v>
      </c>
      <c r="AN88" s="7"/>
      <c r="AO88" s="7"/>
      <c r="AP88" s="7"/>
      <c r="AQ88" s="7"/>
      <c r="AR88" s="7"/>
      <c r="AS88" s="7"/>
      <c r="AT88" s="7"/>
      <c r="AU88" s="7"/>
      <c r="AV88" s="7"/>
      <c r="AW88" s="7"/>
      <c r="AX88" s="7"/>
      <c r="AY88" s="7"/>
      <c r="AZ88" s="7"/>
      <c r="BA88" s="7"/>
      <c r="BB88" s="7"/>
      <c r="BC88" s="7"/>
      <c r="BD88" s="93">
        <v>0</v>
      </c>
      <c r="BE88" s="93">
        <v>0</v>
      </c>
      <c r="BF88" s="93">
        <v>0</v>
      </c>
      <c r="BG88" s="93">
        <v>0</v>
      </c>
      <c r="BH88" s="93">
        <v>3.6065730390751886E-2</v>
      </c>
      <c r="BI88" s="93">
        <v>3.5349192700869399E-2</v>
      </c>
      <c r="BJ88" s="93">
        <v>0</v>
      </c>
      <c r="BK88" s="7"/>
      <c r="BL88" s="93">
        <v>0</v>
      </c>
      <c r="BM88" s="93">
        <v>0</v>
      </c>
      <c r="BN88" s="93">
        <v>0</v>
      </c>
      <c r="BO88" s="93">
        <v>0</v>
      </c>
      <c r="BP88" s="93">
        <v>3.6065730390751886E-2</v>
      </c>
      <c r="BQ88" s="93">
        <v>7.1414923091621285E-2</v>
      </c>
      <c r="BR88" s="93">
        <v>7.1414923091621285E-2</v>
      </c>
      <c r="BS88" s="7"/>
      <c r="BT88" s="93">
        <v>0</v>
      </c>
      <c r="BU88" s="93">
        <v>0</v>
      </c>
      <c r="BV88" s="93">
        <v>0</v>
      </c>
      <c r="BW88" s="93">
        <v>0</v>
      </c>
      <c r="BX88" s="93">
        <v>0.10834049871023216</v>
      </c>
      <c r="BY88" s="93">
        <v>0.17884780739466896</v>
      </c>
      <c r="BZ88" s="93">
        <v>0.17884780739466896</v>
      </c>
      <c r="CA88" s="7"/>
      <c r="CB88" s="7"/>
    </row>
    <row r="89" spans="1:80" s="97" customFormat="1" x14ac:dyDescent="0.25">
      <c r="A89" s="104" t="s">
        <v>498</v>
      </c>
      <c r="B89" s="104" t="s">
        <v>585</v>
      </c>
      <c r="C89" s="104" t="s">
        <v>679</v>
      </c>
      <c r="D89" s="104" t="s">
        <v>228</v>
      </c>
      <c r="E89" s="104" t="s">
        <v>228</v>
      </c>
      <c r="F89" s="104" t="s">
        <v>228</v>
      </c>
      <c r="G89" s="104" t="s">
        <v>228</v>
      </c>
      <c r="H89" s="104" t="s">
        <v>228</v>
      </c>
      <c r="I89" s="104" t="s">
        <v>228</v>
      </c>
      <c r="J89" s="104" t="s">
        <v>228</v>
      </c>
      <c r="K89" s="104" t="s">
        <v>228</v>
      </c>
      <c r="L89" s="104"/>
      <c r="M89" s="104"/>
      <c r="N89" s="104" t="s">
        <v>233</v>
      </c>
      <c r="O89" s="104"/>
      <c r="P89" s="104"/>
      <c r="Q89" s="104" t="s">
        <v>239</v>
      </c>
      <c r="R89" s="104"/>
      <c r="S89" s="104"/>
      <c r="T89" s="104" t="s">
        <v>601</v>
      </c>
      <c r="U89" s="104"/>
      <c r="V89" s="104"/>
      <c r="W89" s="104"/>
      <c r="X89" s="104"/>
      <c r="Y89" s="104" t="s">
        <v>266</v>
      </c>
      <c r="Z89" s="104"/>
      <c r="AA89" s="104"/>
      <c r="AB89" s="104"/>
      <c r="AC89" s="104" t="s">
        <v>205</v>
      </c>
      <c r="AD89" s="105">
        <v>41640</v>
      </c>
      <c r="AE89" s="105" t="s">
        <v>687</v>
      </c>
      <c r="AF89" s="104" t="s">
        <v>286</v>
      </c>
      <c r="AG89" s="104"/>
      <c r="AH89" s="104"/>
      <c r="AI89" s="104"/>
      <c r="AJ89" s="104" t="s">
        <v>601</v>
      </c>
      <c r="AK89" s="104" t="s">
        <v>591</v>
      </c>
      <c r="AL89" s="104" t="s">
        <v>591</v>
      </c>
      <c r="AM89" s="104" t="s">
        <v>591</v>
      </c>
      <c r="AN89" s="104"/>
      <c r="AO89" s="104"/>
      <c r="AP89" s="104"/>
      <c r="AQ89" s="104"/>
      <c r="AR89" s="104"/>
      <c r="AS89" s="104"/>
      <c r="AT89" s="104"/>
      <c r="AU89" s="104"/>
      <c r="AV89" s="104"/>
      <c r="AW89" s="104"/>
      <c r="AX89" s="104"/>
      <c r="AY89" s="104"/>
      <c r="AZ89" s="104"/>
      <c r="BA89" s="104"/>
      <c r="BB89" s="104"/>
      <c r="BC89" s="104"/>
      <c r="BD89" s="106">
        <v>0</v>
      </c>
      <c r="BE89" s="106">
        <v>0</v>
      </c>
      <c r="BF89" s="106">
        <v>0</v>
      </c>
      <c r="BG89" s="106">
        <v>0</v>
      </c>
      <c r="BH89" s="106">
        <v>1.0270373554982325E-2</v>
      </c>
      <c r="BI89" s="106">
        <v>0</v>
      </c>
      <c r="BJ89" s="106">
        <v>0.76693417407088937</v>
      </c>
      <c r="BK89" s="104"/>
      <c r="BL89" s="106">
        <v>0</v>
      </c>
      <c r="BM89" s="106">
        <f t="shared" ref="BM89:BR89" si="0">BL89+BE89</f>
        <v>0</v>
      </c>
      <c r="BN89" s="106">
        <f t="shared" si="0"/>
        <v>0</v>
      </c>
      <c r="BO89" s="106">
        <f t="shared" si="0"/>
        <v>0</v>
      </c>
      <c r="BP89" s="106">
        <f t="shared" si="0"/>
        <v>1.0270373554982325E-2</v>
      </c>
      <c r="BQ89" s="106">
        <f t="shared" si="0"/>
        <v>1.0270373554982325E-2</v>
      </c>
      <c r="BR89" s="106">
        <f t="shared" si="0"/>
        <v>0.77720454762587166</v>
      </c>
      <c r="BS89" s="104"/>
      <c r="BT89" s="106">
        <v>0</v>
      </c>
      <c r="BU89" s="106">
        <v>0</v>
      </c>
      <c r="BV89" s="106">
        <v>0</v>
      </c>
      <c r="BW89" s="106">
        <v>0</v>
      </c>
      <c r="BX89" s="106">
        <v>3.0094582975064486E-2</v>
      </c>
      <c r="BY89" s="106">
        <v>3.0094582975064486E-2</v>
      </c>
      <c r="BZ89" s="106">
        <v>0.79707652622527947</v>
      </c>
      <c r="CA89" s="104"/>
      <c r="CB89" s="104"/>
    </row>
    <row r="90" spans="1:80" s="97" customFormat="1" x14ac:dyDescent="0.25">
      <c r="A90" s="104" t="s">
        <v>499</v>
      </c>
      <c r="B90" s="104" t="s">
        <v>586</v>
      </c>
      <c r="C90" s="104" t="s">
        <v>680</v>
      </c>
      <c r="D90" s="104" t="s">
        <v>228</v>
      </c>
      <c r="E90" s="104" t="s">
        <v>228</v>
      </c>
      <c r="F90" s="104" t="s">
        <v>228</v>
      </c>
      <c r="G90" s="104" t="s">
        <v>228</v>
      </c>
      <c r="H90" s="104" t="s">
        <v>228</v>
      </c>
      <c r="I90" s="104" t="s">
        <v>228</v>
      </c>
      <c r="J90" s="104" t="s">
        <v>228</v>
      </c>
      <c r="K90" s="104" t="s">
        <v>228</v>
      </c>
      <c r="L90" s="104"/>
      <c r="M90" s="104"/>
      <c r="N90" s="104" t="s">
        <v>233</v>
      </c>
      <c r="O90" s="104"/>
      <c r="P90" s="104"/>
      <c r="Q90" s="104" t="s">
        <v>239</v>
      </c>
      <c r="R90" s="104"/>
      <c r="S90" s="104"/>
      <c r="T90" s="104" t="s">
        <v>601</v>
      </c>
      <c r="U90" s="104"/>
      <c r="V90" s="104"/>
      <c r="W90" s="104"/>
      <c r="X90" s="104"/>
      <c r="Y90" s="104" t="s">
        <v>266</v>
      </c>
      <c r="Z90" s="104"/>
      <c r="AA90" s="104"/>
      <c r="AB90" s="104"/>
      <c r="AC90" s="104" t="s">
        <v>205</v>
      </c>
      <c r="AD90" s="105">
        <v>41640</v>
      </c>
      <c r="AE90" s="105" t="s">
        <v>687</v>
      </c>
      <c r="AF90" s="104" t="s">
        <v>286</v>
      </c>
      <c r="AG90" s="104"/>
      <c r="AH90" s="104"/>
      <c r="AI90" s="104"/>
      <c r="AJ90" s="104" t="s">
        <v>601</v>
      </c>
      <c r="AK90" s="104" t="s">
        <v>591</v>
      </c>
      <c r="AL90" s="104" t="s">
        <v>591</v>
      </c>
      <c r="AM90" s="104" t="s">
        <v>591</v>
      </c>
      <c r="AN90" s="104"/>
      <c r="AO90" s="104"/>
      <c r="AP90" s="104"/>
      <c r="AQ90" s="104"/>
      <c r="AR90" s="104"/>
      <c r="AS90" s="104"/>
      <c r="AT90" s="104"/>
      <c r="AU90" s="104"/>
      <c r="AV90" s="104"/>
      <c r="AW90" s="104"/>
      <c r="AX90" s="104"/>
      <c r="AY90" s="104"/>
      <c r="AZ90" s="104"/>
      <c r="BA90" s="104"/>
      <c r="BB90" s="104"/>
      <c r="BC90" s="104"/>
      <c r="BD90" s="106">
        <v>0</v>
      </c>
      <c r="BE90" s="106">
        <v>0.12205025317665043</v>
      </c>
      <c r="BF90" s="106">
        <v>0.14951753128881246</v>
      </c>
      <c r="BG90" s="106">
        <v>0</v>
      </c>
      <c r="BH90" s="106">
        <v>0</v>
      </c>
      <c r="BI90" s="106">
        <v>7.2131460781503773E-2</v>
      </c>
      <c r="BJ90" s="106">
        <v>0</v>
      </c>
      <c r="BK90" s="104"/>
      <c r="BL90" s="106">
        <v>0</v>
      </c>
      <c r="BM90" s="106">
        <f t="shared" ref="BM90:BM93" si="1">BL90+BE90</f>
        <v>0.12205025317665043</v>
      </c>
      <c r="BN90" s="106">
        <f t="shared" ref="BN90:BN93" si="2">BM90+BF90</f>
        <v>0.27156778446546287</v>
      </c>
      <c r="BO90" s="106">
        <f t="shared" ref="BO90:BO93" si="3">BN90+BG90</f>
        <v>0.27156778446546287</v>
      </c>
      <c r="BP90" s="106">
        <f>BO90+BH90</f>
        <v>0.27156778446546287</v>
      </c>
      <c r="BQ90" s="106">
        <f t="shared" ref="BQ90:BQ93" si="4">BP90+BI90</f>
        <v>0.34369924524696666</v>
      </c>
      <c r="BR90" s="106">
        <f t="shared" ref="BR90:BR93" si="5">BQ90+BJ90</f>
        <v>0.34369924524696666</v>
      </c>
      <c r="BS90" s="104"/>
      <c r="BT90" s="106">
        <v>0</v>
      </c>
      <c r="BU90" s="106">
        <v>0.73258813413585555</v>
      </c>
      <c r="BV90" s="106">
        <v>1.4815133276010319</v>
      </c>
      <c r="BW90" s="106">
        <v>1.4815133276010319</v>
      </c>
      <c r="BX90" s="106">
        <v>1.4815133276010319</v>
      </c>
      <c r="BY90" s="106">
        <v>1.6251074806534824</v>
      </c>
      <c r="BZ90" s="106">
        <v>1.6251074806534824</v>
      </c>
      <c r="CA90" s="104"/>
      <c r="CB90" s="104"/>
    </row>
    <row r="91" spans="1:80" s="97" customFormat="1" x14ac:dyDescent="0.25">
      <c r="A91" s="104" t="s">
        <v>500</v>
      </c>
      <c r="B91" s="104" t="s">
        <v>587</v>
      </c>
      <c r="C91" s="104" t="s">
        <v>681</v>
      </c>
      <c r="D91" s="104" t="s">
        <v>228</v>
      </c>
      <c r="E91" s="104" t="s">
        <v>228</v>
      </c>
      <c r="F91" s="104" t="s">
        <v>228</v>
      </c>
      <c r="G91" s="104" t="s">
        <v>228</v>
      </c>
      <c r="H91" s="104" t="s">
        <v>228</v>
      </c>
      <c r="I91" s="104" t="s">
        <v>228</v>
      </c>
      <c r="J91" s="104" t="s">
        <v>228</v>
      </c>
      <c r="K91" s="104" t="s">
        <v>228</v>
      </c>
      <c r="L91" s="104"/>
      <c r="M91" s="104"/>
      <c r="N91" s="104" t="s">
        <v>233</v>
      </c>
      <c r="O91" s="104"/>
      <c r="P91" s="104"/>
      <c r="Q91" s="104" t="s">
        <v>239</v>
      </c>
      <c r="R91" s="104"/>
      <c r="S91" s="104"/>
      <c r="T91" s="104" t="s">
        <v>601</v>
      </c>
      <c r="U91" s="104"/>
      <c r="V91" s="104"/>
      <c r="W91" s="104"/>
      <c r="X91" s="104"/>
      <c r="Y91" s="104" t="s">
        <v>266</v>
      </c>
      <c r="Z91" s="104"/>
      <c r="AA91" s="104"/>
      <c r="AB91" s="104"/>
      <c r="AC91" s="104" t="s">
        <v>205</v>
      </c>
      <c r="AD91" s="105">
        <v>41640</v>
      </c>
      <c r="AE91" s="105" t="s">
        <v>687</v>
      </c>
      <c r="AF91" s="104" t="s">
        <v>286</v>
      </c>
      <c r="AG91" s="104"/>
      <c r="AH91" s="104"/>
      <c r="AI91" s="104"/>
      <c r="AJ91" s="104" t="s">
        <v>601</v>
      </c>
      <c r="AK91" s="104" t="s">
        <v>591</v>
      </c>
      <c r="AL91" s="104" t="s">
        <v>591</v>
      </c>
      <c r="AM91" s="104" t="s">
        <v>591</v>
      </c>
      <c r="AN91" s="104"/>
      <c r="AO91" s="104"/>
      <c r="AP91" s="104"/>
      <c r="AQ91" s="104"/>
      <c r="AR91" s="104"/>
      <c r="AS91" s="104"/>
      <c r="AT91" s="104"/>
      <c r="AU91" s="104"/>
      <c r="AV91" s="104"/>
      <c r="AW91" s="104"/>
      <c r="AX91" s="104"/>
      <c r="AY91" s="104"/>
      <c r="AZ91" s="104"/>
      <c r="BA91" s="104"/>
      <c r="BB91" s="104"/>
      <c r="BC91" s="104"/>
      <c r="BD91" s="106">
        <v>0.26129741091048053</v>
      </c>
      <c r="BE91" s="106">
        <v>1.9733447979363714</v>
      </c>
      <c r="BF91" s="106">
        <v>0</v>
      </c>
      <c r="BG91" s="106">
        <v>0</v>
      </c>
      <c r="BH91" s="106">
        <v>0</v>
      </c>
      <c r="BI91" s="106">
        <v>0</v>
      </c>
      <c r="BJ91" s="106">
        <v>0</v>
      </c>
      <c r="BK91" s="104"/>
      <c r="BL91" s="106">
        <v>0.26129741091048053</v>
      </c>
      <c r="BM91" s="106">
        <f t="shared" si="1"/>
        <v>2.2346422088468518</v>
      </c>
      <c r="BN91" s="106">
        <f t="shared" si="2"/>
        <v>2.2346422088468518</v>
      </c>
      <c r="BO91" s="106">
        <f t="shared" si="3"/>
        <v>2.2346422088468518</v>
      </c>
      <c r="BP91" s="106">
        <f t="shared" ref="BP91:BP93" si="6">BO91+BH91</f>
        <v>2.2346422088468518</v>
      </c>
      <c r="BQ91" s="106">
        <f t="shared" si="4"/>
        <v>2.2346422088468518</v>
      </c>
      <c r="BR91" s="106">
        <f t="shared" si="5"/>
        <v>2.2346422088468518</v>
      </c>
      <c r="BS91" s="104"/>
      <c r="BT91" s="106">
        <v>1.8288907996560619</v>
      </c>
      <c r="BU91" s="106">
        <v>13.670679277730008</v>
      </c>
      <c r="BV91" s="106">
        <v>13.670679277730008</v>
      </c>
      <c r="BW91" s="106">
        <v>13.670679277730008</v>
      </c>
      <c r="BX91" s="106">
        <v>13.670679277730008</v>
      </c>
      <c r="BY91" s="106">
        <v>13.670679277730008</v>
      </c>
      <c r="BZ91" s="106">
        <v>13.670679277730008</v>
      </c>
      <c r="CA91" s="104"/>
      <c r="CB91" s="104"/>
    </row>
    <row r="92" spans="1:80" s="97" customFormat="1" x14ac:dyDescent="0.25">
      <c r="A92" s="104" t="s">
        <v>501</v>
      </c>
      <c r="B92" s="104" t="s">
        <v>588</v>
      </c>
      <c r="C92" s="104" t="s">
        <v>682</v>
      </c>
      <c r="D92" s="104" t="s">
        <v>228</v>
      </c>
      <c r="E92" s="104" t="s">
        <v>228</v>
      </c>
      <c r="F92" s="104" t="s">
        <v>228</v>
      </c>
      <c r="G92" s="104" t="s">
        <v>228</v>
      </c>
      <c r="H92" s="104" t="s">
        <v>228</v>
      </c>
      <c r="I92" s="104" t="s">
        <v>228</v>
      </c>
      <c r="J92" s="104" t="s">
        <v>228</v>
      </c>
      <c r="K92" s="104" t="s">
        <v>228</v>
      </c>
      <c r="L92" s="104"/>
      <c r="M92" s="104"/>
      <c r="N92" s="104" t="s">
        <v>233</v>
      </c>
      <c r="O92" s="104"/>
      <c r="P92" s="104"/>
      <c r="Q92" s="104" t="s">
        <v>239</v>
      </c>
      <c r="R92" s="104"/>
      <c r="S92" s="104"/>
      <c r="T92" s="104" t="s">
        <v>601</v>
      </c>
      <c r="U92" s="104"/>
      <c r="V92" s="104"/>
      <c r="W92" s="104"/>
      <c r="X92" s="104"/>
      <c r="Y92" s="104" t="s">
        <v>266</v>
      </c>
      <c r="Z92" s="104"/>
      <c r="AA92" s="104"/>
      <c r="AB92" s="104"/>
      <c r="AC92" s="104" t="s">
        <v>205</v>
      </c>
      <c r="AD92" s="105">
        <v>41640</v>
      </c>
      <c r="AE92" s="105" t="s">
        <v>687</v>
      </c>
      <c r="AF92" s="104" t="s">
        <v>286</v>
      </c>
      <c r="AG92" s="104"/>
      <c r="AH92" s="104"/>
      <c r="AI92" s="104"/>
      <c r="AJ92" s="104" t="s">
        <v>601</v>
      </c>
      <c r="AK92" s="104" t="s">
        <v>591</v>
      </c>
      <c r="AL92" s="104" t="s">
        <v>591</v>
      </c>
      <c r="AM92" s="104" t="s">
        <v>591</v>
      </c>
      <c r="AN92" s="104"/>
      <c r="AO92" s="104"/>
      <c r="AP92" s="104"/>
      <c r="AQ92" s="104"/>
      <c r="AR92" s="104"/>
      <c r="AS92" s="104"/>
      <c r="AT92" s="104"/>
      <c r="AU92" s="104"/>
      <c r="AV92" s="104"/>
      <c r="AW92" s="104"/>
      <c r="AX92" s="104"/>
      <c r="AY92" s="104"/>
      <c r="AZ92" s="104"/>
      <c r="BA92" s="104"/>
      <c r="BB92" s="104"/>
      <c r="BC92" s="104"/>
      <c r="BD92" s="106">
        <v>0.59162128594630736</v>
      </c>
      <c r="BE92" s="106">
        <v>1.3275054934556223</v>
      </c>
      <c r="BF92" s="106">
        <v>0.60619088564058465</v>
      </c>
      <c r="BG92" s="106">
        <v>0.11942294831374796</v>
      </c>
      <c r="BH92" s="106">
        <v>0</v>
      </c>
      <c r="BI92" s="106">
        <v>0</v>
      </c>
      <c r="BJ92" s="106">
        <v>6.6160313365816376E-2</v>
      </c>
      <c r="BK92" s="104"/>
      <c r="BL92" s="106">
        <v>0.59162128594630736</v>
      </c>
      <c r="BM92" s="106">
        <f t="shared" si="1"/>
        <v>1.9191267794019296</v>
      </c>
      <c r="BN92" s="106">
        <f t="shared" si="2"/>
        <v>2.5253176650425142</v>
      </c>
      <c r="BO92" s="106">
        <f t="shared" si="3"/>
        <v>2.6447406133562623</v>
      </c>
      <c r="BP92" s="106">
        <f t="shared" si="6"/>
        <v>2.6447406133562623</v>
      </c>
      <c r="BQ92" s="106">
        <f t="shared" si="4"/>
        <v>2.6447406133562623</v>
      </c>
      <c r="BR92" s="106">
        <f t="shared" si="5"/>
        <v>2.7109009267220787</v>
      </c>
      <c r="BS92" s="104"/>
      <c r="BT92" s="106">
        <v>4.1427343078245915</v>
      </c>
      <c r="BU92" s="106">
        <v>12.107480653482373</v>
      </c>
      <c r="BV92" s="106">
        <v>15.139294926913156</v>
      </c>
      <c r="BW92" s="106">
        <v>15.618228718830611</v>
      </c>
      <c r="BX92" s="106">
        <v>15.618228718830611</v>
      </c>
      <c r="BY92" s="106">
        <v>15.618228718830611</v>
      </c>
      <c r="BZ92" s="106">
        <v>15.684436801375753</v>
      </c>
      <c r="CA92" s="104"/>
      <c r="CB92" s="104"/>
    </row>
    <row r="93" spans="1:80" s="97" customFormat="1" x14ac:dyDescent="0.25">
      <c r="A93" s="104" t="s">
        <v>502</v>
      </c>
      <c r="B93" s="104" t="s">
        <v>589</v>
      </c>
      <c r="C93" s="104" t="s">
        <v>683</v>
      </c>
      <c r="D93" s="104" t="s">
        <v>228</v>
      </c>
      <c r="E93" s="104" t="s">
        <v>228</v>
      </c>
      <c r="F93" s="104" t="s">
        <v>228</v>
      </c>
      <c r="G93" s="104" t="s">
        <v>228</v>
      </c>
      <c r="H93" s="104" t="s">
        <v>228</v>
      </c>
      <c r="I93" s="104" t="s">
        <v>228</v>
      </c>
      <c r="J93" s="104" t="s">
        <v>228</v>
      </c>
      <c r="K93" s="104" t="s">
        <v>228</v>
      </c>
      <c r="L93" s="104"/>
      <c r="M93" s="104"/>
      <c r="N93" s="104" t="s">
        <v>233</v>
      </c>
      <c r="O93" s="104"/>
      <c r="P93" s="104"/>
      <c r="Q93" s="104" t="s">
        <v>239</v>
      </c>
      <c r="R93" s="104"/>
      <c r="S93" s="104"/>
      <c r="T93" s="104" t="s">
        <v>601</v>
      </c>
      <c r="U93" s="104"/>
      <c r="V93" s="104"/>
      <c r="W93" s="104"/>
      <c r="X93" s="104"/>
      <c r="Y93" s="104" t="s">
        <v>266</v>
      </c>
      <c r="Z93" s="104"/>
      <c r="AA93" s="104"/>
      <c r="AB93" s="104"/>
      <c r="AC93" s="104" t="s">
        <v>205</v>
      </c>
      <c r="AD93" s="105">
        <v>41640</v>
      </c>
      <c r="AE93" s="105" t="s">
        <v>687</v>
      </c>
      <c r="AF93" s="104" t="s">
        <v>286</v>
      </c>
      <c r="AG93" s="104"/>
      <c r="AH93" s="104"/>
      <c r="AI93" s="104"/>
      <c r="AJ93" s="104" t="s">
        <v>601</v>
      </c>
      <c r="AK93" s="104" t="s">
        <v>591</v>
      </c>
      <c r="AL93" s="104" t="s">
        <v>591</v>
      </c>
      <c r="AM93" s="104" t="s">
        <v>591</v>
      </c>
      <c r="AN93" s="104"/>
      <c r="AO93" s="104"/>
      <c r="AP93" s="104"/>
      <c r="AQ93" s="104"/>
      <c r="AR93" s="104"/>
      <c r="AS93" s="104"/>
      <c r="AT93" s="104"/>
      <c r="AU93" s="104"/>
      <c r="AV93" s="104"/>
      <c r="AW93" s="104"/>
      <c r="AX93" s="104"/>
      <c r="AY93" s="104"/>
      <c r="AZ93" s="104"/>
      <c r="BA93" s="104"/>
      <c r="BB93" s="104"/>
      <c r="BC93" s="104"/>
      <c r="BD93" s="106">
        <v>21.117798796216679</v>
      </c>
      <c r="BE93" s="106">
        <v>7.9466418266934165</v>
      </c>
      <c r="BF93" s="106">
        <v>0.24505588993981081</v>
      </c>
      <c r="BG93" s="106">
        <v>0</v>
      </c>
      <c r="BH93" s="106">
        <v>0</v>
      </c>
      <c r="BI93" s="106">
        <v>0</v>
      </c>
      <c r="BJ93" s="106">
        <v>0</v>
      </c>
      <c r="BK93" s="104"/>
      <c r="BL93" s="106">
        <v>21.117798796216679</v>
      </c>
      <c r="BM93" s="106">
        <f t="shared" si="1"/>
        <v>29.064440622910094</v>
      </c>
      <c r="BN93" s="106">
        <f t="shared" si="2"/>
        <v>29.309496512849904</v>
      </c>
      <c r="BO93" s="106">
        <f t="shared" si="3"/>
        <v>29.309496512849904</v>
      </c>
      <c r="BP93" s="106">
        <f t="shared" si="6"/>
        <v>29.309496512849904</v>
      </c>
      <c r="BQ93" s="106">
        <f t="shared" si="4"/>
        <v>29.309496512849904</v>
      </c>
      <c r="BR93" s="106">
        <f t="shared" si="5"/>
        <v>29.309496512849904</v>
      </c>
      <c r="BS93" s="104"/>
      <c r="BT93" s="106">
        <v>147.82459157351676</v>
      </c>
      <c r="BU93" s="106">
        <v>195.50558899398106</v>
      </c>
      <c r="BV93" s="106">
        <v>196.73172828890799</v>
      </c>
      <c r="BW93" s="106">
        <v>196.73172828890799</v>
      </c>
      <c r="BX93" s="106">
        <v>196.73172828890799</v>
      </c>
      <c r="BY93" s="106">
        <v>196.73172828890799</v>
      </c>
      <c r="BZ93" s="106">
        <v>196.73172828890799</v>
      </c>
      <c r="CA93" s="104"/>
      <c r="CB93" s="104"/>
    </row>
    <row r="94" spans="1:80" s="97" customFormat="1" x14ac:dyDescent="0.25">
      <c r="A94" s="100" t="s">
        <v>689</v>
      </c>
      <c r="B94" s="101">
        <v>3</v>
      </c>
      <c r="C94" s="100" t="s">
        <v>688</v>
      </c>
      <c r="D94" s="100" t="s">
        <v>227</v>
      </c>
      <c r="E94" s="100" t="s">
        <v>228</v>
      </c>
      <c r="F94" s="100" t="s">
        <v>228</v>
      </c>
      <c r="G94" s="100" t="s">
        <v>228</v>
      </c>
      <c r="H94" s="100" t="s">
        <v>228</v>
      </c>
      <c r="I94" s="100" t="s">
        <v>228</v>
      </c>
      <c r="J94" s="100" t="s">
        <v>228</v>
      </c>
      <c r="K94" s="100" t="s">
        <v>228</v>
      </c>
      <c r="L94" s="100"/>
      <c r="M94" s="100"/>
      <c r="N94" s="100" t="s">
        <v>232</v>
      </c>
      <c r="O94" s="100"/>
      <c r="P94" s="100"/>
      <c r="Q94" s="100" t="s">
        <v>239</v>
      </c>
      <c r="R94" s="100"/>
      <c r="S94" s="100"/>
      <c r="T94" s="100" t="s">
        <v>696</v>
      </c>
      <c r="U94" s="100" t="s">
        <v>697</v>
      </c>
      <c r="V94" s="100"/>
      <c r="W94" s="100"/>
      <c r="X94" s="100"/>
      <c r="Y94" s="100" t="s">
        <v>700</v>
      </c>
      <c r="Z94" s="100"/>
      <c r="AA94" s="100"/>
      <c r="AB94" s="100"/>
      <c r="AC94" s="100" t="s">
        <v>205</v>
      </c>
      <c r="AD94" s="100">
        <v>2016</v>
      </c>
      <c r="AE94" s="100">
        <v>2023</v>
      </c>
      <c r="AF94" s="100" t="s">
        <v>286</v>
      </c>
      <c r="AG94" s="100"/>
      <c r="AH94" s="100"/>
      <c r="AI94" s="100"/>
      <c r="AJ94" s="100" t="s">
        <v>699</v>
      </c>
      <c r="AK94" s="100" t="s">
        <v>591</v>
      </c>
      <c r="AL94" s="100" t="s">
        <v>591</v>
      </c>
      <c r="AM94" s="100" t="s">
        <v>591</v>
      </c>
      <c r="AN94" s="100"/>
      <c r="AO94" s="100" t="s">
        <v>704</v>
      </c>
      <c r="AP94" s="100"/>
      <c r="AQ94" s="100"/>
      <c r="AR94" s="100" t="s">
        <v>698</v>
      </c>
      <c r="AS94" s="100"/>
      <c r="AT94" s="100"/>
      <c r="AU94" s="102"/>
      <c r="AV94" s="102"/>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row>
    <row r="95" spans="1:80" s="97" customFormat="1" x14ac:dyDescent="0.25">
      <c r="A95" s="100" t="s">
        <v>691</v>
      </c>
      <c r="B95" s="101">
        <v>14</v>
      </c>
      <c r="C95" s="100" t="s">
        <v>690</v>
      </c>
      <c r="D95" s="100" t="s">
        <v>227</v>
      </c>
      <c r="E95" s="100" t="s">
        <v>228</v>
      </c>
      <c r="F95" s="100" t="s">
        <v>228</v>
      </c>
      <c r="G95" s="100" t="s">
        <v>228</v>
      </c>
      <c r="H95" s="100" t="s">
        <v>228</v>
      </c>
      <c r="I95" s="100" t="s">
        <v>228</v>
      </c>
      <c r="J95" s="100" t="s">
        <v>228</v>
      </c>
      <c r="K95" s="100" t="s">
        <v>228</v>
      </c>
      <c r="L95" s="100"/>
      <c r="M95" s="100"/>
      <c r="N95" s="100" t="s">
        <v>232</v>
      </c>
      <c r="O95" s="100"/>
      <c r="P95" s="100"/>
      <c r="Q95" s="100" t="s">
        <v>239</v>
      </c>
      <c r="R95" s="100"/>
      <c r="S95" s="100"/>
      <c r="T95" s="100" t="s">
        <v>696</v>
      </c>
      <c r="U95" s="100" t="s">
        <v>697</v>
      </c>
      <c r="V95" s="100"/>
      <c r="W95" s="100"/>
      <c r="X95" s="100"/>
      <c r="Y95" s="100" t="s">
        <v>700</v>
      </c>
      <c r="Z95" s="100"/>
      <c r="AA95" s="100"/>
      <c r="AB95" s="100"/>
      <c r="AC95" s="100" t="s">
        <v>205</v>
      </c>
      <c r="AD95" s="100">
        <v>2016</v>
      </c>
      <c r="AE95" s="100">
        <v>2020</v>
      </c>
      <c r="AF95" s="100" t="s">
        <v>286</v>
      </c>
      <c r="AG95" s="100"/>
      <c r="AH95" s="100"/>
      <c r="AI95" s="100"/>
      <c r="AJ95" s="100" t="s">
        <v>705</v>
      </c>
      <c r="AK95" s="100" t="s">
        <v>591</v>
      </c>
      <c r="AL95" s="100" t="s">
        <v>591</v>
      </c>
      <c r="AM95" s="100" t="s">
        <v>591</v>
      </c>
      <c r="AN95" s="100"/>
      <c r="AO95" s="100" t="s">
        <v>704</v>
      </c>
      <c r="AP95" s="100"/>
      <c r="AQ95" s="100"/>
      <c r="AR95" s="100" t="s">
        <v>701</v>
      </c>
      <c r="AS95" s="100"/>
      <c r="AT95" s="100"/>
      <c r="AU95" s="102"/>
      <c r="AV95" s="102"/>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row>
    <row r="96" spans="1:80" s="97" customFormat="1" x14ac:dyDescent="0.25">
      <c r="A96" s="100" t="s">
        <v>694</v>
      </c>
      <c r="B96" s="101">
        <v>15</v>
      </c>
      <c r="C96" s="100" t="s">
        <v>692</v>
      </c>
      <c r="D96" s="100" t="s">
        <v>227</v>
      </c>
      <c r="E96" s="100" t="s">
        <v>228</v>
      </c>
      <c r="F96" s="100" t="s">
        <v>228</v>
      </c>
      <c r="G96" s="100" t="s">
        <v>228</v>
      </c>
      <c r="H96" s="100" t="s">
        <v>228</v>
      </c>
      <c r="I96" s="100" t="s">
        <v>228</v>
      </c>
      <c r="J96" s="100" t="s">
        <v>228</v>
      </c>
      <c r="K96" s="100" t="s">
        <v>228</v>
      </c>
      <c r="L96" s="100"/>
      <c r="M96" s="100"/>
      <c r="N96" s="100" t="s">
        <v>232</v>
      </c>
      <c r="O96" s="100"/>
      <c r="P96" s="100"/>
      <c r="Q96" s="100" t="s">
        <v>239</v>
      </c>
      <c r="R96" s="100"/>
      <c r="S96" s="100"/>
      <c r="T96" s="100" t="s">
        <v>696</v>
      </c>
      <c r="U96" s="100" t="s">
        <v>697</v>
      </c>
      <c r="V96" s="100"/>
      <c r="W96" s="100"/>
      <c r="X96" s="100"/>
      <c r="Y96" s="100" t="s">
        <v>700</v>
      </c>
      <c r="Z96" s="100"/>
      <c r="AA96" s="100"/>
      <c r="AB96" s="100"/>
      <c r="AC96" s="100" t="s">
        <v>205</v>
      </c>
      <c r="AD96" s="100">
        <v>2016</v>
      </c>
      <c r="AE96" s="100">
        <v>2020</v>
      </c>
      <c r="AF96" s="100" t="s">
        <v>286</v>
      </c>
      <c r="AG96" s="100"/>
      <c r="AH96" s="100"/>
      <c r="AI96" s="100"/>
      <c r="AJ96" s="100" t="s">
        <v>705</v>
      </c>
      <c r="AK96" s="100" t="s">
        <v>591</v>
      </c>
      <c r="AL96" s="100" t="s">
        <v>591</v>
      </c>
      <c r="AM96" s="100" t="s">
        <v>591</v>
      </c>
      <c r="AN96" s="100"/>
      <c r="AO96" s="100" t="s">
        <v>704</v>
      </c>
      <c r="AP96" s="100"/>
      <c r="AQ96" s="100"/>
      <c r="AR96" s="100" t="s">
        <v>702</v>
      </c>
      <c r="AS96" s="100"/>
      <c r="AT96" s="100"/>
      <c r="AU96" s="102"/>
      <c r="AV96" s="102"/>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row>
    <row r="97" spans="1:80" s="97" customFormat="1" x14ac:dyDescent="0.25">
      <c r="A97" s="100" t="s">
        <v>695</v>
      </c>
      <c r="B97" s="101">
        <v>16</v>
      </c>
      <c r="C97" s="100" t="s">
        <v>693</v>
      </c>
      <c r="D97" s="100" t="s">
        <v>227</v>
      </c>
      <c r="E97" s="100" t="s">
        <v>228</v>
      </c>
      <c r="F97" s="100" t="s">
        <v>228</v>
      </c>
      <c r="G97" s="100" t="s">
        <v>228</v>
      </c>
      <c r="H97" s="100" t="s">
        <v>228</v>
      </c>
      <c r="I97" s="100" t="s">
        <v>228</v>
      </c>
      <c r="J97" s="100" t="s">
        <v>228</v>
      </c>
      <c r="K97" s="100" t="s">
        <v>228</v>
      </c>
      <c r="L97" s="100"/>
      <c r="M97" s="100"/>
      <c r="N97" s="100" t="s">
        <v>232</v>
      </c>
      <c r="O97" s="100"/>
      <c r="P97" s="100"/>
      <c r="Q97" s="100" t="s">
        <v>239</v>
      </c>
      <c r="R97" s="100"/>
      <c r="S97" s="100"/>
      <c r="T97" s="100" t="s">
        <v>696</v>
      </c>
      <c r="U97" s="100" t="s">
        <v>697</v>
      </c>
      <c r="V97" s="100"/>
      <c r="W97" s="100"/>
      <c r="X97" s="100"/>
      <c r="Y97" s="100" t="s">
        <v>700</v>
      </c>
      <c r="Z97" s="100"/>
      <c r="AA97" s="100"/>
      <c r="AB97" s="100"/>
      <c r="AC97" s="100" t="s">
        <v>205</v>
      </c>
      <c r="AD97" s="100">
        <v>2016</v>
      </c>
      <c r="AE97" s="100">
        <v>2020</v>
      </c>
      <c r="AF97" s="100" t="s">
        <v>286</v>
      </c>
      <c r="AG97" s="100"/>
      <c r="AH97" s="100"/>
      <c r="AI97" s="100"/>
      <c r="AJ97" s="100" t="s">
        <v>705</v>
      </c>
      <c r="AK97" s="100" t="s">
        <v>591</v>
      </c>
      <c r="AL97" s="100" t="s">
        <v>591</v>
      </c>
      <c r="AM97" s="100" t="s">
        <v>591</v>
      </c>
      <c r="AN97" s="100"/>
      <c r="AO97" s="100" t="s">
        <v>704</v>
      </c>
      <c r="AP97" s="100"/>
      <c r="AQ97" s="100"/>
      <c r="AR97" s="100" t="s">
        <v>703</v>
      </c>
      <c r="AS97" s="100"/>
      <c r="AT97" s="100"/>
      <c r="AU97" s="102"/>
      <c r="AV97" s="102"/>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row>
  </sheetData>
  <mergeCells count="4">
    <mergeCell ref="BD4:BJ4"/>
    <mergeCell ref="BL4:BR4"/>
    <mergeCell ref="BT4:BZ4"/>
    <mergeCell ref="A1:W4"/>
  </mergeCells>
  <pageMargins left="0.7" right="0.7" top="0.75" bottom="0.75" header="0.3" footer="0.3"/>
  <pageSetup paperSize="8" scale="20" orientation="landscape" r:id="rId1"/>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Selectors!$A$18:$A$26</xm:f>
          </x14:formula1>
          <xm:sqref>L6:L93</xm:sqref>
        </x14:dataValidation>
        <x14:dataValidation type="list" allowBlank="1" showInputMessage="1" showErrorMessage="1">
          <x14:formula1>
            <xm:f>Selectors!$A$29:$A$32</xm:f>
          </x14:formula1>
          <xm:sqref>AC6:AC93</xm:sqref>
        </x14:dataValidation>
        <x14:dataValidation type="list" allowBlank="1" showInputMessage="1" showErrorMessage="1">
          <x14:formula1>
            <xm:f>Selectors!$A$35:$A$37</xm:f>
          </x14:formula1>
          <xm:sqref>BB6:BB93</xm:sqref>
        </x14:dataValidation>
        <x14:dataValidation type="list" allowBlank="1" showInputMessage="1" showErrorMessage="1">
          <x14:formula1>
            <xm:f>Selectors!$A$40:$A$41</xm:f>
          </x14:formula1>
          <xm:sqref>BC6:BC93</xm:sqref>
        </x14:dataValidation>
        <x14:dataValidation type="list" allowBlank="1" showInputMessage="1" showErrorMessage="1">
          <x14:formula1>
            <xm:f>Selectors!$A$44:$A$45</xm:f>
          </x14:formula1>
          <xm:sqref>D6:K93</xm:sqref>
        </x14:dataValidation>
        <x14:dataValidation type="list" allowBlank="1" showInputMessage="1" showErrorMessage="1">
          <x14:formula1>
            <xm:f>Selectors!$A$48:$A$52</xm:f>
          </x14:formula1>
          <xm:sqref>N6:P93</xm:sqref>
        </x14:dataValidation>
        <x14:dataValidation type="list" allowBlank="1" showInputMessage="1" showErrorMessage="1">
          <x14:formula1>
            <xm:f>Selectors!$A$55:$A$58</xm:f>
          </x14:formula1>
          <xm:sqref>Q6:S93</xm:sqref>
        </x14:dataValidation>
        <x14:dataValidation type="list" allowBlank="1" showInputMessage="1" showErrorMessage="1">
          <x14:formula1>
            <xm:f>Selectors!$A$61:$A$69</xm:f>
          </x14:formula1>
          <xm:sqref>U6:W93</xm:sqref>
        </x14:dataValidation>
        <x14:dataValidation type="list" allowBlank="1" showInputMessage="1" showErrorMessage="1">
          <x14:formula1>
            <xm:f>Selectors!$A$72:$A$99</xm:f>
          </x14:formula1>
          <xm:sqref>Y6:AA93</xm:sqref>
        </x14:dataValidation>
        <x14:dataValidation type="list" allowBlank="1" showInputMessage="1" showErrorMessage="1">
          <x14:formula1>
            <xm:f>Selectors!$A$102:$A$108</xm:f>
          </x14:formula1>
          <xm:sqref>AF6:AH93</xm:sqref>
        </x14:dataValidation>
        <x14:dataValidation type="list" allowBlank="1" showInputMessage="1" showErrorMessage="1">
          <x14:formula1>
            <xm:f>Selectors!$A$111:$A$114</xm:f>
          </x14:formula1>
          <xm:sqref>AO6:AQ93</xm:sqref>
        </x14:dataValidation>
        <x14:dataValidation type="list" allowBlank="1" showInputMessage="1" showErrorMessage="1">
          <x14:formula1>
            <xm:f>Selectors!$A$117:$A$124</xm:f>
          </x14:formula1>
          <xm:sqref>AR6:AT93</xm:sqref>
        </x14:dataValidation>
        <x14:dataValidation type="list" allowBlank="1" showInputMessage="1" showErrorMessage="1">
          <x14:formula1>
            <xm:f>Selectors!$A$127:$A$131</xm:f>
          </x14:formula1>
          <xm:sqref>AX6:AZ93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1"/>
  <sheetViews>
    <sheetView workbookViewId="0">
      <selection activeCell="E55" sqref="E55"/>
    </sheetView>
  </sheetViews>
  <sheetFormatPr defaultRowHeight="15" x14ac:dyDescent="0.25"/>
  <cols>
    <col min="1" max="1" width="24.140625" customWidth="1"/>
  </cols>
  <sheetData>
    <row r="1" spans="1:1" x14ac:dyDescent="0.25">
      <c r="A1" s="58" t="s">
        <v>176</v>
      </c>
    </row>
    <row r="2" spans="1:1" x14ac:dyDescent="0.25">
      <c r="A2" s="45" t="s">
        <v>100</v>
      </c>
    </row>
    <row r="3" spans="1:1" x14ac:dyDescent="0.25">
      <c r="A3" s="41" t="s">
        <v>177</v>
      </c>
    </row>
    <row r="4" spans="1:1" x14ac:dyDescent="0.25">
      <c r="A4" s="41" t="s">
        <v>178</v>
      </c>
    </row>
    <row r="5" spans="1:1" x14ac:dyDescent="0.25">
      <c r="A5" s="41" t="s">
        <v>179</v>
      </c>
    </row>
    <row r="6" spans="1:1" x14ac:dyDescent="0.25">
      <c r="A6" s="41" t="s">
        <v>180</v>
      </c>
    </row>
    <row r="7" spans="1:1" x14ac:dyDescent="0.25">
      <c r="A7" s="41" t="s">
        <v>181</v>
      </c>
    </row>
    <row r="8" spans="1:1" x14ac:dyDescent="0.25">
      <c r="A8" s="41" t="s">
        <v>182</v>
      </c>
    </row>
    <row r="9" spans="1:1" x14ac:dyDescent="0.25">
      <c r="A9" s="41" t="s">
        <v>183</v>
      </c>
    </row>
    <row r="10" spans="1:1" x14ac:dyDescent="0.25">
      <c r="A10" s="41" t="s">
        <v>184</v>
      </c>
    </row>
    <row r="11" spans="1:1" x14ac:dyDescent="0.25">
      <c r="A11" s="41" t="s">
        <v>185</v>
      </c>
    </row>
    <row r="12" spans="1:1" x14ac:dyDescent="0.25">
      <c r="A12" s="41" t="s">
        <v>186</v>
      </c>
    </row>
    <row r="13" spans="1:1" x14ac:dyDescent="0.25">
      <c r="A13" s="41" t="s">
        <v>187</v>
      </c>
    </row>
    <row r="14" spans="1:1" x14ac:dyDescent="0.25">
      <c r="A14" s="41" t="s">
        <v>188</v>
      </c>
    </row>
    <row r="15" spans="1:1" x14ac:dyDescent="0.25">
      <c r="A15" s="41" t="s">
        <v>189</v>
      </c>
    </row>
    <row r="17" spans="1:1" x14ac:dyDescent="0.25">
      <c r="A17" s="58" t="s">
        <v>13</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189</v>
      </c>
    </row>
    <row r="28" spans="1:1" x14ac:dyDescent="0.25">
      <c r="A28" s="18" t="s">
        <v>70</v>
      </c>
    </row>
    <row r="29" spans="1:1" x14ac:dyDescent="0.25">
      <c r="A29" s="63" t="s">
        <v>203</v>
      </c>
    </row>
    <row r="30" spans="1:1" x14ac:dyDescent="0.25">
      <c r="A30" s="63" t="s">
        <v>204</v>
      </c>
    </row>
    <row r="31" spans="1:1" x14ac:dyDescent="0.25">
      <c r="A31" s="63" t="s">
        <v>205</v>
      </c>
    </row>
    <row r="32" spans="1:1" x14ac:dyDescent="0.25">
      <c r="A32" s="63" t="s">
        <v>206</v>
      </c>
    </row>
    <row r="34" spans="1:1" x14ac:dyDescent="0.25">
      <c r="A34" s="65" t="s">
        <v>210</v>
      </c>
    </row>
    <row r="35" spans="1:1" x14ac:dyDescent="0.25">
      <c r="A35" s="64" t="s">
        <v>207</v>
      </c>
    </row>
    <row r="36" spans="1:1" x14ac:dyDescent="0.25">
      <c r="A36" s="64" t="s">
        <v>208</v>
      </c>
    </row>
    <row r="37" spans="1:1" x14ac:dyDescent="0.25">
      <c r="A37" s="64" t="s">
        <v>209</v>
      </c>
    </row>
    <row r="39" spans="1:1" x14ac:dyDescent="0.25">
      <c r="A39" s="66" t="s">
        <v>212</v>
      </c>
    </row>
    <row r="40" spans="1:1" x14ac:dyDescent="0.25">
      <c r="A40" s="64" t="s">
        <v>213</v>
      </c>
    </row>
    <row r="41" spans="1:1" x14ac:dyDescent="0.25">
      <c r="A41" s="64" t="s">
        <v>214</v>
      </c>
    </row>
    <row r="43" spans="1:1" x14ac:dyDescent="0.25">
      <c r="A43" s="18" t="s">
        <v>226</v>
      </c>
    </row>
    <row r="44" spans="1:1" x14ac:dyDescent="0.25">
      <c r="A44" t="s">
        <v>227</v>
      </c>
    </row>
    <row r="45" spans="1:1" x14ac:dyDescent="0.25">
      <c r="A45" t="s">
        <v>228</v>
      </c>
    </row>
    <row r="47" spans="1:1" x14ac:dyDescent="0.25">
      <c r="A47" s="18" t="s">
        <v>8</v>
      </c>
    </row>
    <row r="48" spans="1:1" x14ac:dyDescent="0.25">
      <c r="A48" t="s">
        <v>232</v>
      </c>
    </row>
    <row r="49" spans="1:1" x14ac:dyDescent="0.25">
      <c r="A49" t="s">
        <v>233</v>
      </c>
    </row>
    <row r="50" spans="1:1" x14ac:dyDescent="0.25">
      <c r="A50" t="s">
        <v>234</v>
      </c>
    </row>
    <row r="51" spans="1:1" x14ac:dyDescent="0.25">
      <c r="A51" t="s">
        <v>235</v>
      </c>
    </row>
    <row r="52" spans="1:1" x14ac:dyDescent="0.25">
      <c r="A52" t="s">
        <v>236</v>
      </c>
    </row>
    <row r="54" spans="1:1" x14ac:dyDescent="0.25">
      <c r="A54" s="18" t="s">
        <v>11</v>
      </c>
    </row>
    <row r="55" spans="1:1" x14ac:dyDescent="0.25">
      <c r="A55" t="s">
        <v>238</v>
      </c>
    </row>
    <row r="56" spans="1:1" x14ac:dyDescent="0.25">
      <c r="A56" t="s">
        <v>239</v>
      </c>
    </row>
    <row r="57" spans="1:1" x14ac:dyDescent="0.25">
      <c r="A57" t="s">
        <v>240</v>
      </c>
    </row>
    <row r="58" spans="1:1" x14ac:dyDescent="0.25">
      <c r="A58" t="s">
        <v>241</v>
      </c>
    </row>
    <row r="60" spans="1:1" x14ac:dyDescent="0.25">
      <c r="A60" s="18" t="s">
        <v>253</v>
      </c>
    </row>
    <row r="61" spans="1:1" x14ac:dyDescent="0.25">
      <c r="A61" s="68" t="s">
        <v>244</v>
      </c>
    </row>
    <row r="62" spans="1:1" x14ac:dyDescent="0.25">
      <c r="A62" s="68" t="s">
        <v>245</v>
      </c>
    </row>
    <row r="63" spans="1:1" ht="30" x14ac:dyDescent="0.25">
      <c r="A63" s="68" t="s">
        <v>246</v>
      </c>
    </row>
    <row r="64" spans="1:1" x14ac:dyDescent="0.25">
      <c r="A64" s="68" t="s">
        <v>247</v>
      </c>
    </row>
    <row r="65" spans="1:1" x14ac:dyDescent="0.25">
      <c r="A65" s="68" t="s">
        <v>248</v>
      </c>
    </row>
    <row r="66" spans="1:1" x14ac:dyDescent="0.25">
      <c r="A66" s="68" t="s">
        <v>249</v>
      </c>
    </row>
    <row r="67" spans="1:1" x14ac:dyDescent="0.25">
      <c r="A67" s="68" t="s">
        <v>250</v>
      </c>
    </row>
    <row r="68" spans="1:1" x14ac:dyDescent="0.25">
      <c r="A68" s="68" t="s">
        <v>251</v>
      </c>
    </row>
    <row r="69" spans="1:1" x14ac:dyDescent="0.25">
      <c r="A69" s="68" t="s">
        <v>252</v>
      </c>
    </row>
    <row r="71" spans="1:1" x14ac:dyDescent="0.25">
      <c r="A71" s="66" t="s">
        <v>255</v>
      </c>
    </row>
    <row r="72" spans="1:1" x14ac:dyDescent="0.25">
      <c r="A72" t="s">
        <v>256</v>
      </c>
    </row>
    <row r="73" spans="1:1" x14ac:dyDescent="0.25">
      <c r="A73" t="s">
        <v>257</v>
      </c>
    </row>
    <row r="74" spans="1:1" x14ac:dyDescent="0.25">
      <c r="A74" t="s">
        <v>258</v>
      </c>
    </row>
    <row r="75" spans="1:1" x14ac:dyDescent="0.25">
      <c r="A75" t="s">
        <v>259</v>
      </c>
    </row>
    <row r="76" spans="1:1" x14ac:dyDescent="0.25">
      <c r="A76" t="s">
        <v>260</v>
      </c>
    </row>
    <row r="77" spans="1:1" x14ac:dyDescent="0.25">
      <c r="A77" t="s">
        <v>261</v>
      </c>
    </row>
    <row r="78" spans="1:1" x14ac:dyDescent="0.25">
      <c r="A78" t="s">
        <v>262</v>
      </c>
    </row>
    <row r="79" spans="1:1" x14ac:dyDescent="0.25">
      <c r="A79" t="s">
        <v>263</v>
      </c>
    </row>
    <row r="80" spans="1:1" x14ac:dyDescent="0.25">
      <c r="A80" t="s">
        <v>264</v>
      </c>
    </row>
    <row r="81" spans="1:1" x14ac:dyDescent="0.25">
      <c r="A81" t="s">
        <v>265</v>
      </c>
    </row>
    <row r="82" spans="1:1" x14ac:dyDescent="0.25">
      <c r="A82" t="s">
        <v>266</v>
      </c>
    </row>
    <row r="83" spans="1:1" x14ac:dyDescent="0.25">
      <c r="A83" t="s">
        <v>267</v>
      </c>
    </row>
    <row r="84" spans="1:1" x14ac:dyDescent="0.25">
      <c r="A84" t="s">
        <v>268</v>
      </c>
    </row>
    <row r="85" spans="1:1" x14ac:dyDescent="0.25">
      <c r="A85" t="s">
        <v>269</v>
      </c>
    </row>
    <row r="86" spans="1:1" x14ac:dyDescent="0.25">
      <c r="A86" t="s">
        <v>270</v>
      </c>
    </row>
    <row r="87" spans="1:1" x14ac:dyDescent="0.25">
      <c r="A87" t="s">
        <v>271</v>
      </c>
    </row>
    <row r="88" spans="1:1" x14ac:dyDescent="0.25">
      <c r="A88" t="s">
        <v>272</v>
      </c>
    </row>
    <row r="89" spans="1:1" x14ac:dyDescent="0.25">
      <c r="A89" t="s">
        <v>273</v>
      </c>
    </row>
    <row r="90" spans="1:1" x14ac:dyDescent="0.25">
      <c r="A90" t="s">
        <v>274</v>
      </c>
    </row>
    <row r="91" spans="1:1" x14ac:dyDescent="0.25">
      <c r="A91" t="s">
        <v>275</v>
      </c>
    </row>
    <row r="92" spans="1:1" x14ac:dyDescent="0.25">
      <c r="A92" t="s">
        <v>276</v>
      </c>
    </row>
    <row r="93" spans="1:1" x14ac:dyDescent="0.25">
      <c r="A93" t="s">
        <v>283</v>
      </c>
    </row>
    <row r="94" spans="1:1" x14ac:dyDescent="0.25">
      <c r="A94" t="s">
        <v>277</v>
      </c>
    </row>
    <row r="95" spans="1:1" x14ac:dyDescent="0.25">
      <c r="A95" t="s">
        <v>278</v>
      </c>
    </row>
    <row r="96" spans="1:1" x14ac:dyDescent="0.25">
      <c r="A96" t="s">
        <v>279</v>
      </c>
    </row>
    <row r="97" spans="1:1" x14ac:dyDescent="0.25">
      <c r="A97" t="s">
        <v>280</v>
      </c>
    </row>
    <row r="98" spans="1:1" x14ac:dyDescent="0.25">
      <c r="A98" t="s">
        <v>281</v>
      </c>
    </row>
    <row r="99" spans="1:1" x14ac:dyDescent="0.25">
      <c r="A99" t="s">
        <v>282</v>
      </c>
    </row>
    <row r="101" spans="1:1" x14ac:dyDescent="0.25">
      <c r="A101" s="18" t="s">
        <v>293</v>
      </c>
    </row>
    <row r="102" spans="1:1" x14ac:dyDescent="0.25">
      <c r="A102" t="s">
        <v>286</v>
      </c>
    </row>
    <row r="103" spans="1:1" x14ac:dyDescent="0.25">
      <c r="A103" t="s">
        <v>287</v>
      </c>
    </row>
    <row r="104" spans="1:1" x14ac:dyDescent="0.25">
      <c r="A104" t="s">
        <v>288</v>
      </c>
    </row>
    <row r="105" spans="1:1" x14ac:dyDescent="0.25">
      <c r="A105" t="s">
        <v>289</v>
      </c>
    </row>
    <row r="106" spans="1:1" x14ac:dyDescent="0.25">
      <c r="A106" t="s">
        <v>290</v>
      </c>
    </row>
    <row r="107" spans="1:1" x14ac:dyDescent="0.25">
      <c r="A107" t="s">
        <v>291</v>
      </c>
    </row>
    <row r="108" spans="1:1" x14ac:dyDescent="0.25">
      <c r="A108" t="s">
        <v>292</v>
      </c>
    </row>
    <row r="110" spans="1:1" x14ac:dyDescent="0.25">
      <c r="A110" s="18" t="s">
        <v>295</v>
      </c>
    </row>
    <row r="111" spans="1:1" x14ac:dyDescent="0.25">
      <c r="A111" t="s">
        <v>296</v>
      </c>
    </row>
    <row r="112" spans="1:1" x14ac:dyDescent="0.25">
      <c r="A112" t="s">
        <v>297</v>
      </c>
    </row>
    <row r="113" spans="1:1" x14ac:dyDescent="0.25">
      <c r="A113" t="s">
        <v>298</v>
      </c>
    </row>
    <row r="114" spans="1:1" x14ac:dyDescent="0.25">
      <c r="A114" t="s">
        <v>299</v>
      </c>
    </row>
    <row r="116" spans="1:1" x14ac:dyDescent="0.25">
      <c r="A116" s="2" t="s">
        <v>308</v>
      </c>
    </row>
    <row r="117" spans="1:1" x14ac:dyDescent="0.25">
      <c r="A117" t="s">
        <v>300</v>
      </c>
    </row>
    <row r="118" spans="1:1" x14ac:dyDescent="0.25">
      <c r="A118" t="s">
        <v>301</v>
      </c>
    </row>
    <row r="119" spans="1:1" x14ac:dyDescent="0.25">
      <c r="A119" t="s">
        <v>302</v>
      </c>
    </row>
    <row r="120" spans="1:1" x14ac:dyDescent="0.25">
      <c r="A120" t="s">
        <v>303</v>
      </c>
    </row>
    <row r="121" spans="1:1" x14ac:dyDescent="0.25">
      <c r="A121" t="s">
        <v>304</v>
      </c>
    </row>
    <row r="122" spans="1:1" x14ac:dyDescent="0.25">
      <c r="A122" t="s">
        <v>305</v>
      </c>
    </row>
    <row r="123" spans="1:1" x14ac:dyDescent="0.25">
      <c r="A123" t="s">
        <v>306</v>
      </c>
    </row>
    <row r="124" spans="1:1" x14ac:dyDescent="0.25">
      <c r="A124" t="s">
        <v>307</v>
      </c>
    </row>
    <row r="126" spans="1:1" x14ac:dyDescent="0.25">
      <c r="A126" s="18" t="s">
        <v>311</v>
      </c>
    </row>
    <row r="127" spans="1:1" x14ac:dyDescent="0.25">
      <c r="A127" t="s">
        <v>312</v>
      </c>
    </row>
    <row r="128" spans="1:1" x14ac:dyDescent="0.25">
      <c r="A128" t="s">
        <v>313</v>
      </c>
    </row>
    <row r="129" spans="1:1" x14ac:dyDescent="0.25">
      <c r="A129" t="s">
        <v>314</v>
      </c>
    </row>
    <row r="130" spans="1:1" x14ac:dyDescent="0.25">
      <c r="A130" t="s">
        <v>315</v>
      </c>
    </row>
    <row r="131" spans="1:1" x14ac:dyDescent="0.25">
      <c r="A131" t="s">
        <v>252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2</vt:i4>
      </vt:variant>
    </vt:vector>
  </HeadingPairs>
  <TitlesOfParts>
    <vt:vector size="7" baseType="lpstr">
      <vt:lpstr>Introduction</vt:lpstr>
      <vt:lpstr>Renewable Energy</vt:lpstr>
      <vt:lpstr>Energy Efficiency</vt:lpstr>
      <vt:lpstr>Policies and Measures</vt:lpstr>
      <vt:lpstr>Selectors</vt:lpstr>
      <vt:lpstr>'Policies and Measures'!_Hlk91073655</vt:lpstr>
      <vt:lpstr>'Energy Efficiency'!Oblasť_tlače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2022-04-14T11:01:47Z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2021-12-22T12:28:20Z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2373bd18-0213-4b1a-9959-4e76e4b10b7c</vt:lpwstr>
  </property>
  <property fmtid="{D5CDD505-2E9C-101B-9397-08002B2CF9AE}" pid="8" name="MSIP_Label_6bd9ddd1-4d20-43f6-abfa-fc3c07406f94_ContentBits">
    <vt:lpwstr>0</vt:lpwstr>
  </property>
</Properties>
</file>